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341" windowWidth="15480" windowHeight="10830" activeTab="2"/>
  </bookViews>
  <sheets>
    <sheet name="gongs" sheetId="1" r:id="rId1"/>
    <sheet name="points" sheetId="2" r:id="rId2"/>
    <sheet name="YNB Awards" sheetId="3" r:id="rId3"/>
    <sheet name="YNB Player Points" sheetId="4" r:id="rId4"/>
    <sheet name="YNB Squad Stats" sheetId="5" r:id="rId5"/>
    <sheet name="YNB Player Stats" sheetId="6" r:id="rId6"/>
    <sheet name="YNB Player Kills" sheetId="7" r:id="rId7"/>
    <sheet name="YNB AI Kills" sheetId="8" r:id="rId8"/>
  </sheets>
  <definedNames>
    <definedName name="AI_kills_by_type">'YNB AI Kills'!$A$1:$F$16</definedName>
    <definedName name="HTML_CodePage" hidden="1">1252</definedName>
    <definedName name="HTML_Control" localSheetId="1" hidden="1">{"'Awards'!$A$1:$H$7"}</definedName>
    <definedName name="HTML_Control" localSheetId="4" hidden="1">{"'Squad Scores'!$A$1:$Z$27"}</definedName>
    <definedName name="HTML_Control" hidden="1">{"'Squad Scores'!$A$1:$Z$27"}</definedName>
    <definedName name="HTML_Description" hidden="1">""</definedName>
    <definedName name="HTML_Email" hidden="1">""</definedName>
    <definedName name="HTML_Header" hidden="1">""</definedName>
    <definedName name="HTML_LastUpdate" hidden="1">"10/13/01"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"D:\S3 Info\seriesawards.htm"</definedName>
    <definedName name="HTML_PathFile" hidden="1">"D:\olddrive\S3 Info\Awards\squadscores.htm"</definedName>
    <definedName name="HTML_Title" localSheetId="1" hidden="1">"Awards"</definedName>
    <definedName name="HTML_Title" hidden="1">"squadscores"</definedName>
    <definedName name="Killsbytype">'YNB Player Kills'!$A$1:$O$116</definedName>
    <definedName name="NWT_Master_Query_Crosstab_Query">#REF!</definedName>
    <definedName name="Series_squad_results" localSheetId="2">'YNB Awards'!$A$1:$Q$270</definedName>
    <definedName name="Series_squad_results" localSheetId="3">'YNB Player Points'!$A$1:$R$270</definedName>
    <definedName name="Series_squad_results" localSheetId="4">'YNB Squad Stats'!$A$1:$R$294</definedName>
    <definedName name="Series_squad_results">'YNB Player Stats'!$A$1:$T$270</definedName>
    <definedName name="Seriesmaster_BDA_Sum">#REF!</definedName>
    <definedName name="Seriesmaster_Crosstab_Squads">#REF!</definedName>
    <definedName name="Seriesmaster_Squads_Crosstab" localSheetId="0">#REF!</definedName>
    <definedName name="Seriesmaster_Squads_Crosstab" localSheetId="1">#REF!</definedName>
    <definedName name="Seriesmaster_squads_Crosstab">#REF!</definedName>
    <definedName name="squadscores">#REF!</definedName>
    <definedName name="TABLE" localSheetId="1">'points'!#REF!</definedName>
    <definedName name="TABLE_2" localSheetId="1">'points'!#REF!</definedName>
    <definedName name="TABLE_3" localSheetId="1">'points'!#REF!</definedName>
    <definedName name="TABLE_4" localSheetId="1">'points'!#REF!</definedName>
    <definedName name="TABLE_5" localSheetId="1">'points'!#REF!</definedName>
    <definedName name="TABLE_6" localSheetId="1">'points'!#REF!</definedName>
    <definedName name="TABLE_7" localSheetId="1">'points'!#REF!</definedName>
  </definedNames>
  <calcPr fullCalcOnLoad="1"/>
</workbook>
</file>

<file path=xl/sharedStrings.xml><?xml version="1.0" encoding="utf-8"?>
<sst xmlns="http://schemas.openxmlformats.org/spreadsheetml/2006/main" count="2250" uniqueCount="551">
  <si>
    <t>SQUAD</t>
  </si>
  <si>
    <t>+grim+</t>
  </si>
  <si>
    <t>4th FG</t>
  </si>
  <si>
    <t>+spel+</t>
  </si>
  <si>
    <t>31st Fighter Group</t>
  </si>
  <si>
    <t>==fd==</t>
  </si>
  <si>
    <t>303 (Polish); Squadron</t>
  </si>
  <si>
    <t>=bigd=</t>
  </si>
  <si>
    <t>JG 51</t>
  </si>
  <si>
    <t>=dobs=</t>
  </si>
  <si>
    <t>475th Fighter Group</t>
  </si>
  <si>
    <t>=duke=</t>
  </si>
  <si>
    <t>=dwgr=</t>
  </si>
  <si>
    <t>=fear=</t>
  </si>
  <si>
    <t>=helx=</t>
  </si>
  <si>
    <t>100th FG Group, The Haze</t>
  </si>
  <si>
    <t>=ruff=</t>
  </si>
  <si>
    <t>=scrm=</t>
  </si>
  <si>
    <t>22nd B/F Group Red Raiders</t>
  </si>
  <si>
    <t>=vslp=</t>
  </si>
  <si>
    <t>=weis=</t>
  </si>
  <si>
    <t>=wilz=</t>
  </si>
  <si>
    <t>TF-17</t>
  </si>
  <si>
    <t>-abba-</t>
  </si>
  <si>
    <t>-adam-</t>
  </si>
  <si>
    <t>416 RCAF The Lynx</t>
  </si>
  <si>
    <t>alaric</t>
  </si>
  <si>
    <t>andrew</t>
  </si>
  <si>
    <t>The Menacing Ferrets</t>
  </si>
  <si>
    <t>angry=</t>
  </si>
  <si>
    <t>-arnot</t>
  </si>
  <si>
    <t>VMF 223 Fighting Bulldogs</t>
  </si>
  <si>
    <t>asmech</t>
  </si>
  <si>
    <t>-audi-</t>
  </si>
  <si>
    <t>352nd FG The Bastards of Bodney</t>
  </si>
  <si>
    <t>-augi-</t>
  </si>
  <si>
    <t>badcat</t>
  </si>
  <si>
    <t>beaner</t>
  </si>
  <si>
    <t>beaver</t>
  </si>
  <si>
    <t>417 RCAF The Windsors</t>
  </si>
  <si>
    <t>besea-</t>
  </si>
  <si>
    <t>bfsjjr</t>
  </si>
  <si>
    <t>Pif Paf BFS</t>
  </si>
  <si>
    <t>big-al</t>
  </si>
  <si>
    <t>bigbit</t>
  </si>
  <si>
    <t>blkmgc</t>
  </si>
  <si>
    <t>550 HBG Tigertails</t>
  </si>
  <si>
    <t>bllxxo</t>
  </si>
  <si>
    <t>bloodr</t>
  </si>
  <si>
    <t>blubyu</t>
  </si>
  <si>
    <t>blusix</t>
  </si>
  <si>
    <t>bluzoo</t>
  </si>
  <si>
    <t>-bongy</t>
  </si>
  <si>
    <t>-briar</t>
  </si>
  <si>
    <t>byheck</t>
  </si>
  <si>
    <t>-cage-</t>
  </si>
  <si>
    <t>canuka</t>
  </si>
  <si>
    <t>-cbra-</t>
  </si>
  <si>
    <t>Night Stalkers</t>
  </si>
  <si>
    <t>chaysr</t>
  </si>
  <si>
    <t>cherub</t>
  </si>
  <si>
    <t>chooch</t>
  </si>
  <si>
    <t>chow--</t>
  </si>
  <si>
    <t>clash-</t>
  </si>
  <si>
    <t>cloudy</t>
  </si>
  <si>
    <t>col---</t>
  </si>
  <si>
    <t>coyote</t>
  </si>
  <si>
    <t>crommm</t>
  </si>
  <si>
    <t>ctrout</t>
  </si>
  <si>
    <t>cutman</t>
  </si>
  <si>
    <t>-cyber</t>
  </si>
  <si>
    <t>daddy=</t>
  </si>
  <si>
    <t>dadman</t>
  </si>
  <si>
    <t>danger</t>
  </si>
  <si>
    <t>69th Composite Wing</t>
  </si>
  <si>
    <t>-dani-</t>
  </si>
  <si>
    <t>davoaz</t>
  </si>
  <si>
    <t>-deak-</t>
  </si>
  <si>
    <t>dedeye</t>
  </si>
  <si>
    <t>deenrd</t>
  </si>
  <si>
    <t>401 RCAF The Rams</t>
  </si>
  <si>
    <t>dewolf</t>
  </si>
  <si>
    <t>dieter</t>
  </si>
  <si>
    <t>11th Rangers TFG</t>
  </si>
  <si>
    <t>dnmstr</t>
  </si>
  <si>
    <t>docpil</t>
  </si>
  <si>
    <t>doggie</t>
  </si>
  <si>
    <t>donman</t>
  </si>
  <si>
    <t>doones</t>
  </si>
  <si>
    <t>dracon</t>
  </si>
  <si>
    <t>druid-</t>
  </si>
  <si>
    <t>dthmtl</t>
  </si>
  <si>
    <t>duieee</t>
  </si>
  <si>
    <t>dune--</t>
  </si>
  <si>
    <t>easyed</t>
  </si>
  <si>
    <t>e-b-o-</t>
  </si>
  <si>
    <t>ecto--</t>
  </si>
  <si>
    <t>emptyy</t>
  </si>
  <si>
    <t>etexas</t>
  </si>
  <si>
    <t>farout</t>
  </si>
  <si>
    <t>firebl</t>
  </si>
  <si>
    <t>fishey</t>
  </si>
  <si>
    <t>Pale Horses</t>
  </si>
  <si>
    <t>fizzio</t>
  </si>
  <si>
    <t>flybmw</t>
  </si>
  <si>
    <t>flynvy</t>
  </si>
  <si>
    <t>fmonty</t>
  </si>
  <si>
    <t>-fooo-</t>
  </si>
  <si>
    <t>foxtwo</t>
  </si>
  <si>
    <t>frmboy</t>
  </si>
  <si>
    <t>gallan</t>
  </si>
  <si>
    <t>gardog</t>
  </si>
  <si>
    <t>gldnbb</t>
  </si>
  <si>
    <t>-gmni-</t>
  </si>
  <si>
    <t>goebel</t>
  </si>
  <si>
    <t>-grip-</t>
  </si>
  <si>
    <t>grover</t>
  </si>
  <si>
    <t>grung+</t>
  </si>
  <si>
    <t>gtfddr</t>
  </si>
  <si>
    <t>-gums-</t>
  </si>
  <si>
    <t>305th HBG Can Do</t>
  </si>
  <si>
    <t>gundoc</t>
  </si>
  <si>
    <t>gunsgt</t>
  </si>
  <si>
    <t>guntr=</t>
  </si>
  <si>
    <t>g-wolf</t>
  </si>
  <si>
    <t>-harm-</t>
  </si>
  <si>
    <t>-hawk-</t>
  </si>
  <si>
    <t>Knights who say Ni!</t>
  </si>
  <si>
    <t>hcrana</t>
  </si>
  <si>
    <t>hiline</t>
  </si>
  <si>
    <t>hogger</t>
  </si>
  <si>
    <t>-hoki-</t>
  </si>
  <si>
    <t>houndg</t>
  </si>
  <si>
    <t>humble</t>
  </si>
  <si>
    <t>hyperc</t>
  </si>
  <si>
    <t>Guarani B40</t>
  </si>
  <si>
    <t>--ice-</t>
  </si>
  <si>
    <t>iceman</t>
  </si>
  <si>
    <t>idonno</t>
  </si>
  <si>
    <t>-idri-</t>
  </si>
  <si>
    <t>invstr</t>
  </si>
  <si>
    <t>ion---</t>
  </si>
  <si>
    <t>irgood</t>
  </si>
  <si>
    <t>-jabo-</t>
  </si>
  <si>
    <t>jamjo+</t>
  </si>
  <si>
    <t>jaxxon</t>
  </si>
  <si>
    <t>jckent</t>
  </si>
  <si>
    <t>KG2 - Holzhammer</t>
  </si>
  <si>
    <t>jedijc</t>
  </si>
  <si>
    <t>jestr-</t>
  </si>
  <si>
    <t>joystc</t>
  </si>
  <si>
    <t>juice-</t>
  </si>
  <si>
    <t>-juno-</t>
  </si>
  <si>
    <t>-jwm--</t>
  </si>
  <si>
    <t>kapsyl</t>
  </si>
  <si>
    <t>kenbow</t>
  </si>
  <si>
    <t>-kenl-</t>
  </si>
  <si>
    <t>kille+</t>
  </si>
  <si>
    <t>--kiwi</t>
  </si>
  <si>
    <t>knife-</t>
  </si>
  <si>
    <t>krotki</t>
  </si>
  <si>
    <t>kungfu</t>
  </si>
  <si>
    <t>learje</t>
  </si>
  <si>
    <t>loboxx</t>
  </si>
  <si>
    <t>luidas</t>
  </si>
  <si>
    <t>lytnin</t>
  </si>
  <si>
    <t>lzkng+</t>
  </si>
  <si>
    <t>487th Bombardment Squadron</t>
  </si>
  <si>
    <t>madbmr</t>
  </si>
  <si>
    <t>makko-</t>
  </si>
  <si>
    <t>malap-</t>
  </si>
  <si>
    <t>malcgr</t>
  </si>
  <si>
    <t>marans</t>
  </si>
  <si>
    <t>marcao</t>
  </si>
  <si>
    <t>mattke</t>
  </si>
  <si>
    <t>maxwll</t>
  </si>
  <si>
    <t>mcgyvr</t>
  </si>
  <si>
    <t>mech--</t>
  </si>
  <si>
    <t>meteor</t>
  </si>
  <si>
    <t>m-fine</t>
  </si>
  <si>
    <t>mkhawk</t>
  </si>
  <si>
    <t>mleben</t>
  </si>
  <si>
    <t>mmmkkk</t>
  </si>
  <si>
    <t>-moggy</t>
  </si>
  <si>
    <t>-momo-</t>
  </si>
  <si>
    <t>mortyr</t>
  </si>
  <si>
    <t>mt-dew</t>
  </si>
  <si>
    <t>mugger</t>
  </si>
  <si>
    <t>muzz--</t>
  </si>
  <si>
    <t>ndrtkr</t>
  </si>
  <si>
    <t>neusch</t>
  </si>
  <si>
    <t>nolpic</t>
  </si>
  <si>
    <t>nookyb</t>
  </si>
  <si>
    <t>norron</t>
  </si>
  <si>
    <t>nowayu</t>
  </si>
  <si>
    <t>--nsr-</t>
  </si>
  <si>
    <t>nuker-</t>
  </si>
  <si>
    <t>omarsr</t>
  </si>
  <si>
    <t>-omsg-</t>
  </si>
  <si>
    <t>oneear</t>
  </si>
  <si>
    <t>-ozz--</t>
  </si>
  <si>
    <t>pacman</t>
  </si>
  <si>
    <t>panama</t>
  </si>
  <si>
    <t>pappyb</t>
  </si>
  <si>
    <t>parson</t>
  </si>
  <si>
    <t>pb-mag</t>
  </si>
  <si>
    <t>-pd---</t>
  </si>
  <si>
    <t>pepdav</t>
  </si>
  <si>
    <t>peskey</t>
  </si>
  <si>
    <t>phatom</t>
  </si>
  <si>
    <t>phenix</t>
  </si>
  <si>
    <t>prienh</t>
  </si>
  <si>
    <t>promod</t>
  </si>
  <si>
    <t>prwlr=</t>
  </si>
  <si>
    <t>-purt-</t>
  </si>
  <si>
    <t>raamon</t>
  </si>
  <si>
    <t>rallid</t>
  </si>
  <si>
    <t>ratenp</t>
  </si>
  <si>
    <t>--rc--</t>
  </si>
  <si>
    <t>rikoff</t>
  </si>
  <si>
    <t>-robs-</t>
  </si>
  <si>
    <t>rock--</t>
  </si>
  <si>
    <t>rossco</t>
  </si>
  <si>
    <t>rubber</t>
  </si>
  <si>
    <t>samart</t>
  </si>
  <si>
    <t>samson</t>
  </si>
  <si>
    <t>savlan</t>
  </si>
  <si>
    <t>scarpo</t>
  </si>
  <si>
    <t>scobe+</t>
  </si>
  <si>
    <t>scrum-</t>
  </si>
  <si>
    <t>scsi--</t>
  </si>
  <si>
    <t>sentin</t>
  </si>
  <si>
    <t>shack+</t>
  </si>
  <si>
    <t>shawk-</t>
  </si>
  <si>
    <t>shred+</t>
  </si>
  <si>
    <t>skeetr</t>
  </si>
  <si>
    <t>sklwun</t>
  </si>
  <si>
    <t>skylar</t>
  </si>
  <si>
    <t>slpsht</t>
  </si>
  <si>
    <t>smiley</t>
  </si>
  <si>
    <t>snoddy</t>
  </si>
  <si>
    <t>snoopy</t>
  </si>
  <si>
    <t>solren</t>
  </si>
  <si>
    <t>-sots-</t>
  </si>
  <si>
    <t>soul--</t>
  </si>
  <si>
    <t>soun--</t>
  </si>
  <si>
    <t>-splt-</t>
  </si>
  <si>
    <t>sqrlly</t>
  </si>
  <si>
    <t>SQUEEZ</t>
  </si>
  <si>
    <t>stlrai</t>
  </si>
  <si>
    <t>stumpp</t>
  </si>
  <si>
    <t>stunme</t>
  </si>
  <si>
    <t>subcpo</t>
  </si>
  <si>
    <t>swede-</t>
  </si>
  <si>
    <t>synrgy</t>
  </si>
  <si>
    <t>-taho-</t>
  </si>
  <si>
    <t>taldrg</t>
  </si>
  <si>
    <t>tchagg</t>
  </si>
  <si>
    <t>texmax</t>
  </si>
  <si>
    <t>thdslf</t>
  </si>
  <si>
    <t>thebug</t>
  </si>
  <si>
    <t>theoph</t>
  </si>
  <si>
    <t>todzla</t>
  </si>
  <si>
    <t>trigr=</t>
  </si>
  <si>
    <t>tuxedo</t>
  </si>
  <si>
    <t>twedge</t>
  </si>
  <si>
    <t>-vamp-</t>
  </si>
  <si>
    <t>vangrd</t>
  </si>
  <si>
    <t>vert++</t>
  </si>
  <si>
    <t>-vlad-</t>
  </si>
  <si>
    <t>vonmc=</t>
  </si>
  <si>
    <t>vulche</t>
  </si>
  <si>
    <t>-wabb-</t>
  </si>
  <si>
    <t>wabbit</t>
  </si>
  <si>
    <t>wallyg</t>
  </si>
  <si>
    <t>warone</t>
  </si>
  <si>
    <t>-wcat-</t>
  </si>
  <si>
    <t>whawk-</t>
  </si>
  <si>
    <t>wizkid</t>
  </si>
  <si>
    <t>WLDBIL</t>
  </si>
  <si>
    <t>wlfpaw</t>
  </si>
  <si>
    <t>wngnut</t>
  </si>
  <si>
    <t>woebrd</t>
  </si>
  <si>
    <t>wolver</t>
  </si>
  <si>
    <t>-wrag-</t>
  </si>
  <si>
    <t>wstcst</t>
  </si>
  <si>
    <t>wwhyme</t>
  </si>
  <si>
    <t>---x--</t>
  </si>
  <si>
    <t>xwarxx</t>
  </si>
  <si>
    <t>yamon-</t>
  </si>
  <si>
    <t>-york-</t>
  </si>
  <si>
    <t>-youfu</t>
  </si>
  <si>
    <t>yzride</t>
  </si>
  <si>
    <t>-zippy</t>
  </si>
  <si>
    <t>zonker</t>
  </si>
  <si>
    <t>Frames</t>
  </si>
  <si>
    <t>Sorties</t>
  </si>
  <si>
    <t>BDA</t>
  </si>
  <si>
    <t>AI Kill</t>
  </si>
  <si>
    <t>Pilot</t>
  </si>
  <si>
    <t>AA</t>
  </si>
  <si>
    <t>Ships</t>
  </si>
  <si>
    <t>Kills</t>
  </si>
  <si>
    <t>Bombers</t>
  </si>
  <si>
    <t>Others</t>
  </si>
  <si>
    <t>B-17G</t>
  </si>
  <si>
    <t>B-24D</t>
  </si>
  <si>
    <t>Bf-109G6</t>
  </si>
  <si>
    <t>Bf-109G6/R6</t>
  </si>
  <si>
    <t>Bf110G-2</t>
  </si>
  <si>
    <t>FW-190A4</t>
  </si>
  <si>
    <t>FW-190A8</t>
  </si>
  <si>
    <t>MosquitoVI</t>
  </si>
  <si>
    <t>NFII</t>
  </si>
  <si>
    <t>P-47D</t>
  </si>
  <si>
    <t>SpitIXe</t>
  </si>
  <si>
    <t>Land</t>
  </si>
  <si>
    <t>Badbail</t>
  </si>
  <si>
    <t>Exploded</t>
  </si>
  <si>
    <t>Midair</t>
  </si>
  <si>
    <t>Pkill</t>
  </si>
  <si>
    <t>Bail</t>
  </si>
  <si>
    <t>Ditch</t>
  </si>
  <si>
    <t>Captured</t>
  </si>
  <si>
    <t>Assist</t>
  </si>
  <si>
    <t>Ord Drop</t>
  </si>
  <si>
    <t>Hits</t>
  </si>
  <si>
    <t>KIA</t>
  </si>
  <si>
    <t>Plus</t>
  </si>
  <si>
    <t>Minus</t>
  </si>
  <si>
    <t>Points</t>
  </si>
  <si>
    <t>Squad</t>
  </si>
  <si>
    <t>DEST</t>
  </si>
  <si>
    <t>DEST2</t>
  </si>
  <si>
    <t>Warships</t>
  </si>
  <si>
    <t>Transports</t>
  </si>
  <si>
    <t>Royal Air Force:</t>
  </si>
  <si>
    <t>1939-45 Star</t>
  </si>
  <si>
    <t>39-45star.jpg</t>
  </si>
  <si>
    <t>Mention in Despatches</t>
  </si>
  <si>
    <t>mid.jpg</t>
  </si>
  <si>
    <t>3+</t>
  </si>
  <si>
    <t>Distinguished Flying Medal</t>
  </si>
  <si>
    <t>dfm.jpg</t>
  </si>
  <si>
    <t>6+</t>
  </si>
  <si>
    <t>Distinguished Flying Cross</t>
  </si>
  <si>
    <t>dfc.jpg</t>
  </si>
  <si>
    <t>9+</t>
  </si>
  <si>
    <t>Air Force Cross</t>
  </si>
  <si>
    <t>afc.jpg</t>
  </si>
  <si>
    <t>12+</t>
  </si>
  <si>
    <t>Distinguished Service Order</t>
  </si>
  <si>
    <t>dso.jpg</t>
  </si>
  <si>
    <t>15+</t>
  </si>
  <si>
    <t>United States Army Air Force:</t>
  </si>
  <si>
    <t>Air medal</t>
  </si>
  <si>
    <t>airmedal.jpg</t>
  </si>
  <si>
    <t>0+</t>
  </si>
  <si>
    <t>Bronze Star</t>
  </si>
  <si>
    <t>bronzestar.jpg</t>
  </si>
  <si>
    <t>usdfc.jpg</t>
  </si>
  <si>
    <t>Legion of Merit</t>
  </si>
  <si>
    <t>legionofmerit.jpg</t>
  </si>
  <si>
    <t>Silver Star</t>
  </si>
  <si>
    <t>silverstar.jpg</t>
  </si>
  <si>
    <t>airforcecross.jpg</t>
  </si>
  <si>
    <t>Luftwaffe:</t>
  </si>
  <si>
    <t>Iron Cross 2nd Class</t>
  </si>
  <si>
    <t>ironcross2.jpg</t>
  </si>
  <si>
    <t>Iron Cross 1st Class</t>
  </si>
  <si>
    <t>ironcross1.jpg</t>
  </si>
  <si>
    <t>Honour Cup</t>
  </si>
  <si>
    <t>honorcup.jpg</t>
  </si>
  <si>
    <t>German Cross</t>
  </si>
  <si>
    <t>germancross.jpg</t>
  </si>
  <si>
    <t>War Merit Cross</t>
  </si>
  <si>
    <t>warmerit.jpg</t>
  </si>
  <si>
    <t>Knight's Cross</t>
  </si>
  <si>
    <t>knightscross.jpg</t>
  </si>
  <si>
    <t>Voyenno-Vozdushnyye Sily</t>
  </si>
  <si>
    <t>Order of Glory</t>
  </si>
  <si>
    <t>order_glory.jpg</t>
  </si>
  <si>
    <t>Order of the Badge of Honour</t>
  </si>
  <si>
    <t>order_badge_honor.jpg</t>
  </si>
  <si>
    <t>Order of the Red Star</t>
  </si>
  <si>
    <t>order_red_star.jpg</t>
  </si>
  <si>
    <t>Order of the Patriotic War</t>
  </si>
  <si>
    <t>order_patriotic_war.jpg</t>
  </si>
  <si>
    <t>Order of the Red Banner</t>
  </si>
  <si>
    <t>order_red_banner.jpg</t>
  </si>
  <si>
    <t>Order of Lenin</t>
  </si>
  <si>
    <t>order_of_lenin.jpg</t>
  </si>
  <si>
    <t>Regia Aeronautica:</t>
  </si>
  <si>
    <t>WWII Medaglio</t>
  </si>
  <si>
    <t>wwiimedaglio.jpg</t>
  </si>
  <si>
    <t>Croce Merito di Guerra</t>
  </si>
  <si>
    <t>croce_merito_di_guerra.jpg</t>
  </si>
  <si>
    <t>Medaglio di Bronzo</t>
  </si>
  <si>
    <t>medaglio_di_bronzo.jpg</t>
  </si>
  <si>
    <t>Medaglio d'Argento</t>
  </si>
  <si>
    <t>medaglio_d'argento.jpg</t>
  </si>
  <si>
    <t>Medaglio d'Oro</t>
  </si>
  <si>
    <t>medaglio_d'oro.jpg</t>
  </si>
  <si>
    <t>Croce Militari di Savoia</t>
  </si>
  <si>
    <t>croce_militari_savoia.jpg</t>
  </si>
  <si>
    <t>Imperial Japanese:</t>
  </si>
  <si>
    <t>Military Medal</t>
  </si>
  <si>
    <t>military_medal.jpg</t>
  </si>
  <si>
    <t>War Medal</t>
  </si>
  <si>
    <t>war_medal.jpg</t>
  </si>
  <si>
    <t>Order of the Sacred Treasure</t>
  </si>
  <si>
    <t>sacred_treasure.jpg</t>
  </si>
  <si>
    <t>Order of the Golden Kite</t>
  </si>
  <si>
    <t>golden_kite.jpg</t>
  </si>
  <si>
    <t>Order of the Auspicious Clouds</t>
  </si>
  <si>
    <t>auspicious_clouds.jpg</t>
  </si>
  <si>
    <t>Order of the Rising Sun</t>
  </si>
  <si>
    <t>rising_sun.jpg</t>
  </si>
  <si>
    <t>Cups:</t>
  </si>
  <si>
    <t>Donald Blakeslee Cup</t>
  </si>
  <si>
    <t>donald_blakeslee.jpg</t>
  </si>
  <si>
    <t>Highest cumulative point total over 3 S3s</t>
  </si>
  <si>
    <t>Erich Hartmann Cup</t>
  </si>
  <si>
    <t>eric_hartman.jpg</t>
  </si>
  <si>
    <t>Greatest number of confirmed kills over 3 S3s</t>
  </si>
  <si>
    <t>Guy Gibson Cup</t>
  </si>
  <si>
    <t>guy_gibson.jpg</t>
  </si>
  <si>
    <t>Greatest number of surface targets destroyed over 3 S3s</t>
  </si>
  <si>
    <t>Saburo Sakai Cup</t>
  </si>
  <si>
    <t>saburo_sakai.jpg</t>
  </si>
  <si>
    <t>Lowest death rate (KIA/Frames flown ratio more than 2/3rds frames flown) over 3 S3s</t>
  </si>
  <si>
    <t>Squad Awards:</t>
  </si>
  <si>
    <t>Herakles Badge in Gold</t>
  </si>
  <si>
    <t>herakles_gold.jpg</t>
  </si>
  <si>
    <t>Most points per pilot (pts/pilot frames flown)</t>
  </si>
  <si>
    <t>Herakles Badge in Silver</t>
  </si>
  <si>
    <t>herakles_silver.jpg</t>
  </si>
  <si>
    <t>2nd points per pilot (pts/pilot frames flown)</t>
  </si>
  <si>
    <t>Herakles badge in Bronze</t>
  </si>
  <si>
    <t>herakles_bronze.jpg</t>
  </si>
  <si>
    <t>3rd points per pilot (pts/pilot frames flown)</t>
  </si>
  <si>
    <t>Artemis Badge in Gold</t>
  </si>
  <si>
    <t>artemis_gold.jpg</t>
  </si>
  <si>
    <t>Most kills per pilot (kills/pilot frames flown)</t>
  </si>
  <si>
    <t>Artemis Badge in Silver</t>
  </si>
  <si>
    <t>artemis_silver.jpg</t>
  </si>
  <si>
    <t>2nd Most kills per pilot (kills/pilot frames flown)</t>
  </si>
  <si>
    <t>Artemis Badge in Bronze</t>
  </si>
  <si>
    <t>artemis_bronze.jpg</t>
  </si>
  <si>
    <t>3rd Most kills per pilot (kills/pilot frames flown)</t>
  </si>
  <si>
    <t>Prometheus Badge in Gold</t>
  </si>
  <si>
    <t>prometheus_gold.jpg</t>
  </si>
  <si>
    <t>Lowest KIA per pilot (KIA/pilot frames flown)</t>
  </si>
  <si>
    <t>Prometheus Badge in Silver</t>
  </si>
  <si>
    <t>prometheus_silver.jpg</t>
  </si>
  <si>
    <t>2nd Lowest KIA per pilot (KIA/pilot frames flown)</t>
  </si>
  <si>
    <t>Prometheus Badge in Bronze</t>
  </si>
  <si>
    <t>prometheus_bronze.jpg</t>
  </si>
  <si>
    <t>3rd Lowest KIA per pilot (KIA/pilot frames flown)</t>
  </si>
  <si>
    <t>Ares Badge in Gold</t>
  </si>
  <si>
    <t>ares_gold.jpg</t>
  </si>
  <si>
    <t>Most ground targets destroyed per pilot (BDA/pilot frames flown)</t>
  </si>
  <si>
    <t>Ares Badge in Silver</t>
  </si>
  <si>
    <t>ares_silver.jpg</t>
  </si>
  <si>
    <t>2nd Most ground targets destroyed per pilot (BDA/pilot frames flown)</t>
  </si>
  <si>
    <t>Ares Badge in Bronze</t>
  </si>
  <si>
    <t>ares_bronze.jpg</t>
  </si>
  <si>
    <t>3rd Most ground targets destroyed per pilot (BDA/pilot frames flown)</t>
  </si>
  <si>
    <t>Player Points</t>
  </si>
  <si>
    <t>Pts</t>
  </si>
  <si>
    <t>Description</t>
  </si>
  <si>
    <t>Comments</t>
  </si>
  <si>
    <t>Bomber a/c shotdown by pilot(player a/c)</t>
  </si>
  <si>
    <t>B17,B24,B25,Do17Z,He111,Ju88,G4M - not Ju52 or Dh98IV</t>
  </si>
  <si>
    <t>all other a/c</t>
  </si>
  <si>
    <t>differentiated from static targets</t>
  </si>
  <si>
    <t>0.25/0.5</t>
  </si>
  <si>
    <t>Assist on a kill</t>
  </si>
  <si>
    <t>Ditch, Capture result to pilot</t>
  </si>
  <si>
    <t>Captured applied to bail, ditch - increased from 0.25</t>
  </si>
  <si>
    <t>Bail result to pilot</t>
  </si>
  <si>
    <t>increased from 0.50</t>
  </si>
  <si>
    <t>KIA result to pilot</t>
  </si>
  <si>
    <t>Exploded,Midair, Pkill,Badbail</t>
  </si>
  <si>
    <t>Bombers, fighters and surface targets claimed</t>
  </si>
  <si>
    <t>Bails, KIAs, Ditch, Capture results</t>
  </si>
  <si>
    <t>Plus Minus Formula</t>
  </si>
  <si>
    <t>Minus= [(ditch+capture)x0.5]+(KIA+bailx1.0)</t>
  </si>
  <si>
    <t>Note - Warped replaced by Badbail</t>
  </si>
  <si>
    <t>Note - Badbail replaced by Capture</t>
  </si>
  <si>
    <t>Rank</t>
  </si>
  <si>
    <t>DD</t>
  </si>
  <si>
    <t>TSP</t>
  </si>
  <si>
    <t>Award</t>
  </si>
  <si>
    <t>Silver  Star</t>
  </si>
  <si>
    <t>DFC(US)</t>
  </si>
  <si>
    <t>Honor Cup</t>
  </si>
  <si>
    <t>IC 1st Class</t>
  </si>
  <si>
    <t>MiD</t>
  </si>
  <si>
    <t>IC 2nd Class</t>
  </si>
  <si>
    <t>Air Medal</t>
  </si>
  <si>
    <t>Total AI</t>
  </si>
  <si>
    <t>Plus = [(bomber kills/warships sunk x 2.0)+(AI transport kills x 1.0)+(assists x 0.25)+(targets destroyed - includes AI AA x 0.50)]</t>
  </si>
  <si>
    <t>AI AA the same as regular ground targets(o.25 or 0.5 depending on operational  or tactical series)</t>
  </si>
  <si>
    <t>Modified  March 1, 2005</t>
  </si>
  <si>
    <t>Modified Nov 1, 2004</t>
  </si>
  <si>
    <t>Tank GV Destroyed by pilot</t>
  </si>
  <si>
    <t>Surface Target Destroyed by pilot(terrain structures + AA - AI AA, trucks, halftracks)</t>
  </si>
  <si>
    <t>Warship sunk</t>
  </si>
  <si>
    <t>Fighter or strke a/c shotdown by pilot(all AI a/c + AI supply ships)</t>
  </si>
  <si>
    <t>AI ships divided into warships(2 pt) and supply(1 pt)</t>
  </si>
  <si>
    <t>Disco and DWD</t>
  </si>
  <si>
    <t>operational series 0.5 or tactical series 0.25</t>
  </si>
  <si>
    <t>DEST1, DEST2, CV6, KAGA</t>
  </si>
  <si>
    <t>Lady Luck</t>
  </si>
  <si>
    <t>Introduced before PW(March 6 2005)</t>
  </si>
  <si>
    <t>A player can request one  KIA result to be removed from their individual scores.</t>
  </si>
  <si>
    <t>Limit one request per every 3 series(same as badges and cups)</t>
  </si>
  <si>
    <t>Only those KIA results that were NOT a result of enemy action(ie not credited as a kill in the log) may be reset.</t>
  </si>
  <si>
    <t xml:space="preserve">The request must be put in before the next series begins. </t>
  </si>
  <si>
    <t>A call will go out before awards for a series are tallied.</t>
  </si>
  <si>
    <t>Picture</t>
  </si>
  <si>
    <t xml:space="preserve">0+ </t>
  </si>
  <si>
    <t>points earned, minimum 4 frames flown, survived all frames (no KIA)</t>
  </si>
  <si>
    <t>DFC</t>
  </si>
  <si>
    <t>100th FG Group, The Haze Total</t>
  </si>
  <si>
    <t>11th Rangers TFG Total</t>
  </si>
  <si>
    <t>22nd B/F Group Red Raiders Total</t>
  </si>
  <si>
    <t>303 (Polish); Squadron Total</t>
  </si>
  <si>
    <t>305th HBG Can Do Total</t>
  </si>
  <si>
    <t>31st Fighter Group Total</t>
  </si>
  <si>
    <t>352nd FG The Bastards of Bodney Total</t>
  </si>
  <si>
    <t>401 RCAF The Rams Total</t>
  </si>
  <si>
    <t>416 RCAF The Lynx Total</t>
  </si>
  <si>
    <t>417 RCAF The Windsors Total</t>
  </si>
  <si>
    <t>475th Fighter Group Total</t>
  </si>
  <si>
    <t>487th Bombardment Squadron Total</t>
  </si>
  <si>
    <t>4th FG Total</t>
  </si>
  <si>
    <t>550 HBG Tigertails Total</t>
  </si>
  <si>
    <t>69th Composite Wing Total</t>
  </si>
  <si>
    <t>Guarani B40 Total</t>
  </si>
  <si>
    <t>JG 51 Total</t>
  </si>
  <si>
    <t>KG2 - Holzhammer Total</t>
  </si>
  <si>
    <t>Knights who say Ni! Total</t>
  </si>
  <si>
    <t>Night Stalkers Total</t>
  </si>
  <si>
    <t>Pale Horses Total</t>
  </si>
  <si>
    <t>Pif Paf BFS Total</t>
  </si>
  <si>
    <t>TF-17 Total</t>
  </si>
  <si>
    <t>The Menacing Ferrets Total</t>
  </si>
  <si>
    <t>VMF 223 Fighting Bulldogs Total</t>
  </si>
  <si>
    <t>Grand Total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</si>
</sst>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MS Sans Serif"/>
      <family val="0"/>
    </font>
    <font>
      <sz val="8"/>
      <name val="MS Sans Serif"/>
      <family val="0"/>
    </font>
    <font>
      <b/>
      <sz val="7"/>
      <name val="MS Sans Serif"/>
      <family val="2"/>
    </font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10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2" fontId="13" fillId="0" borderId="0" xfId="57" applyNumberFormat="1" applyFont="1">
      <alignment/>
      <protection/>
    </xf>
    <xf numFmtId="0" fontId="13" fillId="0" borderId="0" xfId="57" applyFont="1">
      <alignment/>
      <protection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4" borderId="0" xfId="0" applyNumberFormat="1" applyFont="1" applyFill="1" applyAlignment="1" quotePrefix="1">
      <alignment/>
    </xf>
    <xf numFmtId="0" fontId="6" fillId="34" borderId="0" xfId="0" applyFont="1" applyFill="1" applyAlignment="1">
      <alignment/>
    </xf>
    <xf numFmtId="0" fontId="6" fillId="35" borderId="0" xfId="0" applyNumberFormat="1" applyFont="1" applyFill="1" applyAlignment="1" quotePrefix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NumberFormat="1" applyFont="1" applyFill="1" applyAlignment="1" quotePrefix="1">
      <alignment/>
    </xf>
    <xf numFmtId="0" fontId="8" fillId="33" borderId="0" xfId="0" applyNumberFormat="1" applyFont="1" applyFill="1" applyAlignment="1" quotePrefix="1">
      <alignment/>
    </xf>
    <xf numFmtId="0" fontId="10" fillId="33" borderId="0" xfId="57" applyFont="1" applyFill="1">
      <alignment/>
      <protection/>
    </xf>
    <xf numFmtId="0" fontId="10" fillId="33" borderId="0" xfId="57" applyFont="1" applyFill="1" applyAlignment="1">
      <alignment horizontal="left"/>
      <protection/>
    </xf>
    <xf numFmtId="0" fontId="10" fillId="33" borderId="0" xfId="57" applyFont="1" applyFill="1" applyAlignment="1">
      <alignment horizontal="center"/>
      <protection/>
    </xf>
    <xf numFmtId="0" fontId="11" fillId="0" borderId="0" xfId="57" applyFont="1" applyAlignment="1">
      <alignment horizontal="left"/>
      <protection/>
    </xf>
    <xf numFmtId="0" fontId="6" fillId="37" borderId="0" xfId="0" applyFont="1" applyFill="1" applyAlignment="1">
      <alignment/>
    </xf>
    <xf numFmtId="0" fontId="8" fillId="35" borderId="0" xfId="0" applyNumberFormat="1" applyFont="1" applyFill="1" applyAlignment="1" quotePrefix="1">
      <alignment/>
    </xf>
    <xf numFmtId="0" fontId="13" fillId="0" borderId="0" xfId="57" applyFont="1" applyAlignment="1">
      <alignment horizontal="left"/>
      <protection/>
    </xf>
    <xf numFmtId="0" fontId="1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wardsTPCRNWTTSUOCTGR8BC5DSOMHMMM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7.28125" style="6" bestFit="1" customWidth="1"/>
    <col min="2" max="2" width="23.7109375" style="6" bestFit="1" customWidth="1"/>
    <col min="3" max="16384" width="9.140625" style="6" customWidth="1"/>
  </cols>
  <sheetData>
    <row r="1" spans="1:3" s="4" customFormat="1" ht="9">
      <c r="A1" s="21" t="s">
        <v>493</v>
      </c>
      <c r="B1" s="21" t="s">
        <v>521</v>
      </c>
      <c r="C1" s="21" t="s">
        <v>330</v>
      </c>
    </row>
    <row r="2" spans="1:3" ht="9">
      <c r="A2" s="22" t="s">
        <v>523</v>
      </c>
      <c r="B2" s="5"/>
      <c r="C2" s="5"/>
    </row>
    <row r="3" spans="1:3" ht="9">
      <c r="A3" s="22"/>
      <c r="B3" s="5"/>
      <c r="C3" s="5"/>
    </row>
    <row r="4" spans="1:3" ht="9">
      <c r="A4" s="20" t="s">
        <v>336</v>
      </c>
      <c r="B4" s="5"/>
      <c r="C4" s="5"/>
    </row>
    <row r="5" spans="1:3" ht="9">
      <c r="A5" s="6" t="s">
        <v>337</v>
      </c>
      <c r="B5" s="6" t="s">
        <v>338</v>
      </c>
      <c r="C5" s="6" t="s">
        <v>522</v>
      </c>
    </row>
    <row r="6" spans="1:3" ht="9">
      <c r="A6" s="6" t="s">
        <v>339</v>
      </c>
      <c r="B6" s="6" t="s">
        <v>340</v>
      </c>
      <c r="C6" s="6" t="s">
        <v>341</v>
      </c>
    </row>
    <row r="7" spans="1:3" ht="9">
      <c r="A7" s="6" t="s">
        <v>342</v>
      </c>
      <c r="B7" s="6" t="s">
        <v>343</v>
      </c>
      <c r="C7" s="6" t="s">
        <v>344</v>
      </c>
    </row>
    <row r="8" spans="1:3" ht="9">
      <c r="A8" s="6" t="s">
        <v>345</v>
      </c>
      <c r="B8" s="6" t="s">
        <v>346</v>
      </c>
      <c r="C8" s="6" t="s">
        <v>347</v>
      </c>
    </row>
    <row r="9" spans="1:3" ht="9">
      <c r="A9" s="6" t="s">
        <v>348</v>
      </c>
      <c r="B9" s="6" t="s">
        <v>349</v>
      </c>
      <c r="C9" s="6" t="s">
        <v>350</v>
      </c>
    </row>
    <row r="10" spans="1:3" ht="9">
      <c r="A10" s="6" t="s">
        <v>351</v>
      </c>
      <c r="B10" s="6" t="s">
        <v>352</v>
      </c>
      <c r="C10" s="6" t="s">
        <v>353</v>
      </c>
    </row>
    <row r="12" ht="9">
      <c r="A12" s="19" t="s">
        <v>354</v>
      </c>
    </row>
    <row r="13" spans="1:3" ht="9">
      <c r="A13" s="6" t="s">
        <v>355</v>
      </c>
      <c r="B13" s="6" t="s">
        <v>356</v>
      </c>
      <c r="C13" s="6" t="s">
        <v>357</v>
      </c>
    </row>
    <row r="14" spans="1:3" ht="9">
      <c r="A14" s="6" t="s">
        <v>358</v>
      </c>
      <c r="B14" s="6" t="s">
        <v>359</v>
      </c>
      <c r="C14" s="6" t="s">
        <v>341</v>
      </c>
    </row>
    <row r="15" spans="1:3" ht="9">
      <c r="A15" s="6" t="s">
        <v>345</v>
      </c>
      <c r="B15" s="6" t="s">
        <v>360</v>
      </c>
      <c r="C15" s="6" t="s">
        <v>344</v>
      </c>
    </row>
    <row r="16" spans="1:3" ht="9">
      <c r="A16" s="6" t="s">
        <v>361</v>
      </c>
      <c r="B16" s="6" t="s">
        <v>362</v>
      </c>
      <c r="C16" s="6" t="s">
        <v>347</v>
      </c>
    </row>
    <row r="17" spans="1:3" ht="9">
      <c r="A17" s="6" t="s">
        <v>363</v>
      </c>
      <c r="B17" s="6" t="s">
        <v>364</v>
      </c>
      <c r="C17" s="6" t="s">
        <v>350</v>
      </c>
    </row>
    <row r="18" spans="1:3" ht="9">
      <c r="A18" s="6" t="s">
        <v>348</v>
      </c>
      <c r="B18" s="6" t="s">
        <v>365</v>
      </c>
      <c r="C18" s="6" t="s">
        <v>353</v>
      </c>
    </row>
    <row r="20" ht="9">
      <c r="A20" s="19" t="s">
        <v>366</v>
      </c>
    </row>
    <row r="21" spans="1:3" ht="9">
      <c r="A21" s="6" t="s">
        <v>367</v>
      </c>
      <c r="B21" s="6" t="s">
        <v>368</v>
      </c>
      <c r="C21" s="6" t="s">
        <v>357</v>
      </c>
    </row>
    <row r="22" spans="1:3" ht="9">
      <c r="A22" s="6" t="s">
        <v>369</v>
      </c>
      <c r="B22" s="6" t="s">
        <v>370</v>
      </c>
      <c r="C22" s="6" t="s">
        <v>341</v>
      </c>
    </row>
    <row r="23" spans="1:3" ht="9">
      <c r="A23" s="6" t="s">
        <v>371</v>
      </c>
      <c r="B23" s="6" t="s">
        <v>372</v>
      </c>
      <c r="C23" s="6" t="s">
        <v>344</v>
      </c>
    </row>
    <row r="24" spans="1:3" ht="9">
      <c r="A24" s="6" t="s">
        <v>373</v>
      </c>
      <c r="B24" s="6" t="s">
        <v>374</v>
      </c>
      <c r="C24" s="6" t="s">
        <v>347</v>
      </c>
    </row>
    <row r="25" spans="1:3" ht="9">
      <c r="A25" s="6" t="s">
        <v>375</v>
      </c>
      <c r="B25" s="6" t="s">
        <v>376</v>
      </c>
      <c r="C25" s="6" t="s">
        <v>350</v>
      </c>
    </row>
    <row r="26" spans="1:3" ht="9">
      <c r="A26" s="6" t="s">
        <v>377</v>
      </c>
      <c r="B26" s="6" t="s">
        <v>378</v>
      </c>
      <c r="C26" s="6" t="s">
        <v>353</v>
      </c>
    </row>
    <row r="28" ht="9">
      <c r="A28" s="19" t="s">
        <v>379</v>
      </c>
    </row>
    <row r="29" spans="1:3" ht="9">
      <c r="A29" s="6" t="s">
        <v>380</v>
      </c>
      <c r="B29" s="6" t="s">
        <v>381</v>
      </c>
      <c r="C29" s="6" t="s">
        <v>357</v>
      </c>
    </row>
    <row r="30" spans="1:3" ht="9">
      <c r="A30" s="6" t="s">
        <v>382</v>
      </c>
      <c r="B30" s="6" t="s">
        <v>383</v>
      </c>
      <c r="C30" s="6" t="s">
        <v>341</v>
      </c>
    </row>
    <row r="31" spans="1:3" ht="9">
      <c r="A31" s="6" t="s">
        <v>384</v>
      </c>
      <c r="B31" s="6" t="s">
        <v>385</v>
      </c>
      <c r="C31" s="6" t="s">
        <v>344</v>
      </c>
    </row>
    <row r="32" spans="1:3" ht="9">
      <c r="A32" s="6" t="s">
        <v>386</v>
      </c>
      <c r="B32" s="6" t="s">
        <v>387</v>
      </c>
      <c r="C32" s="6" t="s">
        <v>347</v>
      </c>
    </row>
    <row r="33" spans="1:3" ht="9">
      <c r="A33" s="6" t="s">
        <v>388</v>
      </c>
      <c r="B33" s="6" t="s">
        <v>389</v>
      </c>
      <c r="C33" s="6" t="s">
        <v>350</v>
      </c>
    </row>
    <row r="34" spans="1:3" ht="9">
      <c r="A34" s="6" t="s">
        <v>390</v>
      </c>
      <c r="B34" s="6" t="s">
        <v>391</v>
      </c>
      <c r="C34" s="6" t="s">
        <v>353</v>
      </c>
    </row>
    <row r="36" ht="9">
      <c r="A36" s="19" t="s">
        <v>392</v>
      </c>
    </row>
    <row r="37" spans="1:3" ht="9">
      <c r="A37" s="6" t="s">
        <v>393</v>
      </c>
      <c r="B37" s="6" t="s">
        <v>394</v>
      </c>
      <c r="C37" s="6" t="s">
        <v>357</v>
      </c>
    </row>
    <row r="38" spans="1:3" ht="9">
      <c r="A38" s="6" t="s">
        <v>395</v>
      </c>
      <c r="B38" s="6" t="s">
        <v>396</v>
      </c>
      <c r="C38" s="6" t="s">
        <v>341</v>
      </c>
    </row>
    <row r="39" spans="1:3" ht="9">
      <c r="A39" s="6" t="s">
        <v>397</v>
      </c>
      <c r="B39" s="6" t="s">
        <v>398</v>
      </c>
      <c r="C39" s="6" t="s">
        <v>344</v>
      </c>
    </row>
    <row r="40" spans="1:3" ht="9">
      <c r="A40" s="6" t="s">
        <v>399</v>
      </c>
      <c r="B40" s="6" t="s">
        <v>400</v>
      </c>
      <c r="C40" s="6" t="s">
        <v>347</v>
      </c>
    </row>
    <row r="41" spans="1:3" ht="9">
      <c r="A41" s="6" t="s">
        <v>401</v>
      </c>
      <c r="B41" s="6" t="s">
        <v>402</v>
      </c>
      <c r="C41" s="6" t="s">
        <v>350</v>
      </c>
    </row>
    <row r="42" spans="1:3" ht="9">
      <c r="A42" s="6" t="s">
        <v>403</v>
      </c>
      <c r="B42" s="6" t="s">
        <v>404</v>
      </c>
      <c r="C42" s="6" t="s">
        <v>353</v>
      </c>
    </row>
    <row r="44" ht="9">
      <c r="A44" s="19" t="s">
        <v>405</v>
      </c>
    </row>
    <row r="45" spans="1:3" ht="9">
      <c r="A45" s="6" t="s">
        <v>406</v>
      </c>
      <c r="B45" s="6" t="s">
        <v>407</v>
      </c>
      <c r="C45" s="6" t="s">
        <v>357</v>
      </c>
    </row>
    <row r="46" spans="1:3" ht="9">
      <c r="A46" s="6" t="s">
        <v>408</v>
      </c>
      <c r="B46" s="6" t="s">
        <v>409</v>
      </c>
      <c r="C46" s="6" t="s">
        <v>341</v>
      </c>
    </row>
    <row r="47" spans="1:3" ht="9">
      <c r="A47" s="6" t="s">
        <v>410</v>
      </c>
      <c r="B47" s="6" t="s">
        <v>411</v>
      </c>
      <c r="C47" s="6" t="s">
        <v>344</v>
      </c>
    </row>
    <row r="48" spans="1:3" ht="9">
      <c r="A48" s="6" t="s">
        <v>412</v>
      </c>
      <c r="B48" s="6" t="s">
        <v>413</v>
      </c>
      <c r="C48" s="6" t="s">
        <v>347</v>
      </c>
    </row>
    <row r="49" spans="1:3" ht="9">
      <c r="A49" s="6" t="s">
        <v>414</v>
      </c>
      <c r="B49" s="6" t="s">
        <v>415</v>
      </c>
      <c r="C49" s="6" t="s">
        <v>350</v>
      </c>
    </row>
    <row r="50" spans="1:3" ht="9">
      <c r="A50" s="6" t="s">
        <v>416</v>
      </c>
      <c r="B50" s="6" t="s">
        <v>417</v>
      </c>
      <c r="C50" s="6" t="s">
        <v>353</v>
      </c>
    </row>
    <row r="52" ht="9">
      <c r="A52" s="19" t="s">
        <v>418</v>
      </c>
    </row>
    <row r="53" spans="1:3" ht="9">
      <c r="A53" s="6" t="s">
        <v>419</v>
      </c>
      <c r="B53" s="6" t="s">
        <v>420</v>
      </c>
      <c r="C53" s="6" t="s">
        <v>421</v>
      </c>
    </row>
    <row r="54" spans="1:3" ht="9">
      <c r="A54" s="6" t="s">
        <v>422</v>
      </c>
      <c r="B54" s="6" t="s">
        <v>423</v>
      </c>
      <c r="C54" s="6" t="s">
        <v>424</v>
      </c>
    </row>
    <row r="55" spans="1:3" ht="9">
      <c r="A55" s="6" t="s">
        <v>425</v>
      </c>
      <c r="B55" s="6" t="s">
        <v>426</v>
      </c>
      <c r="C55" s="6" t="s">
        <v>427</v>
      </c>
    </row>
    <row r="56" spans="1:3" ht="9">
      <c r="A56" s="6" t="s">
        <v>428</v>
      </c>
      <c r="B56" s="6" t="s">
        <v>429</v>
      </c>
      <c r="C56" s="6" t="s">
        <v>430</v>
      </c>
    </row>
    <row r="58" ht="9">
      <c r="A58" s="19" t="s">
        <v>431</v>
      </c>
    </row>
    <row r="59" spans="1:3" ht="9">
      <c r="A59" s="6" t="s">
        <v>432</v>
      </c>
      <c r="B59" s="6" t="s">
        <v>433</v>
      </c>
      <c r="C59" s="6" t="s">
        <v>434</v>
      </c>
    </row>
    <row r="60" spans="1:3" ht="9">
      <c r="A60" s="6" t="s">
        <v>435</v>
      </c>
      <c r="B60" s="6" t="s">
        <v>436</v>
      </c>
      <c r="C60" s="6" t="s">
        <v>437</v>
      </c>
    </row>
    <row r="61" spans="1:3" ht="9">
      <c r="A61" s="6" t="s">
        <v>438</v>
      </c>
      <c r="B61" s="6" t="s">
        <v>439</v>
      </c>
      <c r="C61" s="6" t="s">
        <v>440</v>
      </c>
    </row>
    <row r="62" spans="1:3" ht="9">
      <c r="A62" s="6" t="s">
        <v>441</v>
      </c>
      <c r="B62" s="6" t="s">
        <v>442</v>
      </c>
      <c r="C62" s="6" t="s">
        <v>443</v>
      </c>
    </row>
    <row r="63" spans="1:3" ht="9">
      <c r="A63" s="6" t="s">
        <v>444</v>
      </c>
      <c r="B63" s="6" t="s">
        <v>445</v>
      </c>
      <c r="C63" s="6" t="s">
        <v>446</v>
      </c>
    </row>
    <row r="64" spans="1:3" ht="9">
      <c r="A64" s="6" t="s">
        <v>447</v>
      </c>
      <c r="B64" s="6" t="s">
        <v>448</v>
      </c>
      <c r="C64" s="6" t="s">
        <v>449</v>
      </c>
    </row>
    <row r="65" spans="1:3" ht="9">
      <c r="A65" s="6" t="s">
        <v>450</v>
      </c>
      <c r="B65" s="6" t="s">
        <v>451</v>
      </c>
      <c r="C65" s="6" t="s">
        <v>452</v>
      </c>
    </row>
    <row r="66" spans="1:3" ht="9">
      <c r="A66" s="6" t="s">
        <v>453</v>
      </c>
      <c r="B66" s="6" t="s">
        <v>454</v>
      </c>
      <c r="C66" s="6" t="s">
        <v>455</v>
      </c>
    </row>
    <row r="67" spans="1:3" ht="9">
      <c r="A67" s="6" t="s">
        <v>456</v>
      </c>
      <c r="B67" s="6" t="s">
        <v>457</v>
      </c>
      <c r="C67" s="6" t="s">
        <v>458</v>
      </c>
    </row>
    <row r="68" spans="1:3" ht="9">
      <c r="A68" s="6" t="s">
        <v>459</v>
      </c>
      <c r="B68" s="6" t="s">
        <v>460</v>
      </c>
      <c r="C68" s="6" t="s">
        <v>461</v>
      </c>
    </row>
    <row r="69" spans="1:3" ht="9">
      <c r="A69" s="6" t="s">
        <v>462</v>
      </c>
      <c r="B69" s="6" t="s">
        <v>463</v>
      </c>
      <c r="C69" s="6" t="s">
        <v>464</v>
      </c>
    </row>
    <row r="70" spans="1:3" ht="9">
      <c r="A70" s="6" t="s">
        <v>465</v>
      </c>
      <c r="B70" s="6" t="s">
        <v>466</v>
      </c>
      <c r="C70" s="6" t="s">
        <v>467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00390625" style="9" customWidth="1"/>
    <col min="2" max="2" width="5.57421875" style="9" bestFit="1" customWidth="1"/>
    <col min="3" max="3" width="65.00390625" style="9" customWidth="1"/>
    <col min="4" max="4" width="31.421875" style="9" bestFit="1" customWidth="1"/>
    <col min="5" max="5" width="18.140625" style="9" bestFit="1" customWidth="1"/>
    <col min="6" max="6" width="14.7109375" style="9" bestFit="1" customWidth="1"/>
    <col min="7" max="7" width="20.8515625" style="9" bestFit="1" customWidth="1"/>
    <col min="8" max="8" width="30.00390625" style="9" bestFit="1" customWidth="1"/>
    <col min="9" max="9" width="17.00390625" style="9" bestFit="1" customWidth="1"/>
    <col min="10" max="16384" width="9.140625" style="9" customWidth="1"/>
  </cols>
  <sheetData>
    <row r="1" s="7" customFormat="1" ht="9">
      <c r="C1" s="7" t="s">
        <v>468</v>
      </c>
    </row>
    <row r="2" spans="2:4" s="7" customFormat="1" ht="9">
      <c r="B2" s="7" t="s">
        <v>469</v>
      </c>
      <c r="C2" s="7" t="s">
        <v>470</v>
      </c>
      <c r="D2" s="7" t="s">
        <v>471</v>
      </c>
    </row>
    <row r="3" spans="2:4" ht="9">
      <c r="B3" s="8">
        <v>2</v>
      </c>
      <c r="C3" s="9" t="s">
        <v>472</v>
      </c>
      <c r="D3" s="9" t="s">
        <v>473</v>
      </c>
    </row>
    <row r="4" spans="2:4" ht="9">
      <c r="B4" s="8">
        <v>2</v>
      </c>
      <c r="C4" s="9" t="s">
        <v>508</v>
      </c>
      <c r="D4" s="9" t="s">
        <v>513</v>
      </c>
    </row>
    <row r="5" spans="2:4" ht="9">
      <c r="B5" s="8">
        <v>1</v>
      </c>
      <c r="C5" s="9" t="s">
        <v>509</v>
      </c>
      <c r="D5" s="9" t="s">
        <v>474</v>
      </c>
    </row>
    <row r="6" spans="2:4" ht="9">
      <c r="B6" s="8">
        <v>0.5</v>
      </c>
      <c r="C6" s="9" t="s">
        <v>506</v>
      </c>
      <c r="D6" s="9" t="s">
        <v>475</v>
      </c>
    </row>
    <row r="7" spans="2:4" ht="9">
      <c r="B7" s="8" t="s">
        <v>476</v>
      </c>
      <c r="C7" s="9" t="s">
        <v>507</v>
      </c>
      <c r="D7" s="9" t="s">
        <v>512</v>
      </c>
    </row>
    <row r="8" spans="2:3" ht="9">
      <c r="B8" s="8">
        <v>0.25</v>
      </c>
      <c r="C8" s="9" t="s">
        <v>477</v>
      </c>
    </row>
    <row r="9" spans="2:3" ht="9">
      <c r="B9" s="8">
        <v>0</v>
      </c>
      <c r="C9" s="9" t="s">
        <v>511</v>
      </c>
    </row>
    <row r="10" spans="2:4" ht="9">
      <c r="B10" s="8">
        <v>-0.5</v>
      </c>
      <c r="C10" s="9" t="s">
        <v>478</v>
      </c>
      <c r="D10" s="9" t="s">
        <v>479</v>
      </c>
    </row>
    <row r="11" spans="2:4" ht="9">
      <c r="B11" s="8">
        <v>-1</v>
      </c>
      <c r="C11" s="9" t="s">
        <v>480</v>
      </c>
      <c r="D11" s="9" t="s">
        <v>481</v>
      </c>
    </row>
    <row r="12" spans="2:4" ht="9">
      <c r="B12" s="8">
        <v>-1</v>
      </c>
      <c r="C12" s="9" t="s">
        <v>482</v>
      </c>
      <c r="D12" s="9" t="s">
        <v>483</v>
      </c>
    </row>
    <row r="14" spans="2:3" ht="9">
      <c r="B14" s="9" t="s">
        <v>328</v>
      </c>
      <c r="C14" s="9" t="s">
        <v>484</v>
      </c>
    </row>
    <row r="15" spans="2:3" ht="9">
      <c r="B15" s="9" t="s">
        <v>329</v>
      </c>
      <c r="C15" s="9" t="s">
        <v>485</v>
      </c>
    </row>
    <row r="17" spans="1:3" ht="12.75" customHeight="1">
      <c r="A17" s="26" t="s">
        <v>486</v>
      </c>
      <c r="B17" s="26"/>
      <c r="C17" s="26"/>
    </row>
    <row r="18" spans="1:3" ht="12.75" customHeight="1">
      <c r="A18" s="25" t="s">
        <v>502</v>
      </c>
      <c r="B18" s="25"/>
      <c r="C18" s="25"/>
    </row>
    <row r="19" spans="1:3" ht="9">
      <c r="A19" s="25" t="s">
        <v>487</v>
      </c>
      <c r="B19" s="25"/>
      <c r="C19" s="25"/>
    </row>
    <row r="21" ht="9">
      <c r="C21" s="9" t="s">
        <v>505</v>
      </c>
    </row>
    <row r="22" ht="9">
      <c r="C22" s="9" t="s">
        <v>488</v>
      </c>
    </row>
    <row r="23" s="7" customFormat="1" ht="9">
      <c r="C23" s="9" t="s">
        <v>489</v>
      </c>
    </row>
    <row r="24" ht="9">
      <c r="C24" s="9" t="s">
        <v>504</v>
      </c>
    </row>
    <row r="25" ht="9">
      <c r="C25" s="9" t="s">
        <v>510</v>
      </c>
    </row>
    <row r="26" ht="9">
      <c r="C26" s="9" t="s">
        <v>503</v>
      </c>
    </row>
    <row r="28" ht="9">
      <c r="C28" s="7" t="s">
        <v>514</v>
      </c>
    </row>
    <row r="29" ht="9">
      <c r="C29" s="9" t="s">
        <v>515</v>
      </c>
    </row>
    <row r="30" ht="9">
      <c r="C30" s="9" t="s">
        <v>516</v>
      </c>
    </row>
    <row r="31" ht="9">
      <c r="C31" s="9" t="s">
        <v>517</v>
      </c>
    </row>
    <row r="32" ht="9">
      <c r="C32" s="9" t="s">
        <v>518</v>
      </c>
    </row>
    <row r="33" ht="9">
      <c r="C33" s="9" t="s">
        <v>519</v>
      </c>
    </row>
    <row r="34" ht="9">
      <c r="C34" s="9" t="s">
        <v>520</v>
      </c>
    </row>
  </sheetData>
  <sheetProtection/>
  <mergeCells count="3">
    <mergeCell ref="A18:C18"/>
    <mergeCell ref="A19:C19"/>
    <mergeCell ref="A17:C1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0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6.57421875" style="13" bestFit="1" customWidth="1"/>
    <col min="2" max="2" width="21.8515625" style="15" bestFit="1" customWidth="1"/>
    <col min="3" max="3" width="6.7109375" style="2" bestFit="1" customWidth="1"/>
    <col min="4" max="4" width="6.57421875" style="2" bestFit="1" customWidth="1"/>
    <col min="5" max="5" width="4.7109375" style="2" bestFit="1" customWidth="1"/>
    <col min="6" max="6" width="4.140625" style="2" bestFit="1" customWidth="1"/>
    <col min="7" max="7" width="5.140625" style="2" bestFit="1" customWidth="1"/>
    <col min="8" max="8" width="7.8515625" style="2" bestFit="1" customWidth="1"/>
    <col min="9" max="9" width="4.421875" style="2" bestFit="1" customWidth="1"/>
    <col min="10" max="10" width="7.8515625" style="2" bestFit="1" customWidth="1"/>
    <col min="11" max="11" width="6.140625" style="2" bestFit="1" customWidth="1"/>
    <col min="12" max="12" width="6.00390625" style="2" bestFit="1" customWidth="1"/>
    <col min="13" max="13" width="5.57421875" style="2" bestFit="1" customWidth="1"/>
    <col min="14" max="14" width="3.57421875" style="2" bestFit="1" customWidth="1"/>
    <col min="15" max="15" width="4.421875" style="2" bestFit="1" customWidth="1"/>
    <col min="16" max="16" width="3.57421875" style="2" bestFit="1" customWidth="1"/>
    <col min="17" max="17" width="4.7109375" style="2" bestFit="1" customWidth="1"/>
    <col min="18" max="18" width="4.57421875" style="2" bestFit="1" customWidth="1"/>
    <col min="19" max="19" width="5.7109375" style="2" bestFit="1" customWidth="1"/>
    <col min="20" max="20" width="6.140625" style="2" bestFit="1" customWidth="1"/>
    <col min="21" max="21" width="5.00390625" style="2" bestFit="1" customWidth="1"/>
    <col min="22" max="22" width="9.140625" style="13" customWidth="1"/>
    <col min="23" max="16384" width="9.140625" style="2" customWidth="1"/>
  </cols>
  <sheetData>
    <row r="1" spans="1:22" s="11" customFormat="1" ht="9">
      <c r="A1" s="10" t="s">
        <v>299</v>
      </c>
      <c r="B1" s="10" t="s">
        <v>331</v>
      </c>
      <c r="C1" s="10" t="s">
        <v>295</v>
      </c>
      <c r="D1" s="10" t="s">
        <v>296</v>
      </c>
      <c r="E1" s="10" t="s">
        <v>316</v>
      </c>
      <c r="F1" s="10" t="s">
        <v>321</v>
      </c>
      <c r="G1" s="10" t="s">
        <v>322</v>
      </c>
      <c r="H1" s="10" t="s">
        <v>323</v>
      </c>
      <c r="I1" s="11" t="s">
        <v>302</v>
      </c>
      <c r="J1" s="11" t="s">
        <v>303</v>
      </c>
      <c r="K1" s="11" t="s">
        <v>304</v>
      </c>
      <c r="L1" s="10" t="s">
        <v>324</v>
      </c>
      <c r="M1" s="10" t="s">
        <v>298</v>
      </c>
      <c r="N1" s="11" t="s">
        <v>300</v>
      </c>
      <c r="O1" s="11" t="s">
        <v>492</v>
      </c>
      <c r="P1" s="11" t="s">
        <v>491</v>
      </c>
      <c r="Q1" s="10" t="s">
        <v>297</v>
      </c>
      <c r="R1" s="11" t="s">
        <v>328</v>
      </c>
      <c r="S1" s="11" t="s">
        <v>329</v>
      </c>
      <c r="T1" s="11" t="s">
        <v>330</v>
      </c>
      <c r="U1" s="11" t="s">
        <v>490</v>
      </c>
      <c r="V1" s="11" t="s">
        <v>493</v>
      </c>
    </row>
    <row r="2" spans="1:22" ht="9">
      <c r="A2" s="12" t="s">
        <v>119</v>
      </c>
      <c r="B2" s="14" t="s">
        <v>120</v>
      </c>
      <c r="C2" s="1">
        <v>5</v>
      </c>
      <c r="D2" s="1">
        <v>11</v>
      </c>
      <c r="E2" s="1">
        <v>11</v>
      </c>
      <c r="F2" s="1">
        <v>1</v>
      </c>
      <c r="H2" s="1">
        <v>1</v>
      </c>
      <c r="Q2" s="1">
        <v>32</v>
      </c>
      <c r="R2" s="2">
        <v>16</v>
      </c>
      <c r="S2" s="2">
        <v>1.5</v>
      </c>
      <c r="T2" s="2">
        <v>14.5</v>
      </c>
      <c r="U2" s="2">
        <v>2</v>
      </c>
      <c r="V2" s="23" t="s">
        <v>494</v>
      </c>
    </row>
    <row r="3" spans="1:22" ht="9">
      <c r="A3" s="12" t="s">
        <v>99</v>
      </c>
      <c r="B3" s="14" t="s">
        <v>58</v>
      </c>
      <c r="C3" s="1">
        <v>5</v>
      </c>
      <c r="D3" s="1">
        <v>15</v>
      </c>
      <c r="E3" s="1">
        <v>16</v>
      </c>
      <c r="M3" s="1">
        <v>2</v>
      </c>
      <c r="O3" s="2">
        <v>2</v>
      </c>
      <c r="Q3" s="1">
        <v>21</v>
      </c>
      <c r="R3" s="2">
        <v>12.5</v>
      </c>
      <c r="S3" s="2">
        <v>0</v>
      </c>
      <c r="T3" s="2">
        <v>12.5</v>
      </c>
      <c r="U3" s="2">
        <v>2</v>
      </c>
      <c r="V3" s="23" t="s">
        <v>348</v>
      </c>
    </row>
    <row r="4" spans="1:22" ht="9">
      <c r="A4" s="12" t="s">
        <v>142</v>
      </c>
      <c r="B4" s="14" t="s">
        <v>58</v>
      </c>
      <c r="C4" s="1">
        <v>4</v>
      </c>
      <c r="D4" s="1">
        <v>10</v>
      </c>
      <c r="E4" s="1">
        <v>9</v>
      </c>
      <c r="M4" s="1">
        <v>4</v>
      </c>
      <c r="O4" s="2">
        <v>4</v>
      </c>
      <c r="Q4" s="1">
        <v>11</v>
      </c>
      <c r="R4" s="2">
        <v>9.5</v>
      </c>
      <c r="S4" s="2">
        <v>0</v>
      </c>
      <c r="T4" s="2">
        <v>9.5</v>
      </c>
      <c r="U4" s="2">
        <v>3</v>
      </c>
      <c r="V4" s="23" t="s">
        <v>524</v>
      </c>
    </row>
    <row r="5" spans="1:22" ht="9">
      <c r="A5" s="12" t="s">
        <v>65</v>
      </c>
      <c r="B5" s="14" t="s">
        <v>4</v>
      </c>
      <c r="C5" s="1">
        <v>5</v>
      </c>
      <c r="D5" s="1">
        <v>11</v>
      </c>
      <c r="E5" s="1">
        <v>11</v>
      </c>
      <c r="I5" s="2">
        <v>8</v>
      </c>
      <c r="J5" s="2">
        <v>0</v>
      </c>
      <c r="K5" s="2">
        <v>8</v>
      </c>
      <c r="L5" s="1">
        <v>1</v>
      </c>
      <c r="R5" s="2">
        <v>8.25</v>
      </c>
      <c r="S5" s="2">
        <v>0</v>
      </c>
      <c r="T5" s="2">
        <v>8.25</v>
      </c>
      <c r="U5" s="2">
        <v>4</v>
      </c>
      <c r="V5" s="23" t="s">
        <v>495</v>
      </c>
    </row>
    <row r="6" spans="1:22" ht="9">
      <c r="A6" s="12" t="s">
        <v>151</v>
      </c>
      <c r="B6" s="14" t="s">
        <v>34</v>
      </c>
      <c r="C6" s="1">
        <v>5</v>
      </c>
      <c r="D6" s="1">
        <v>16</v>
      </c>
      <c r="E6" s="1">
        <v>13</v>
      </c>
      <c r="F6" s="1">
        <v>3</v>
      </c>
      <c r="H6" s="1">
        <v>2</v>
      </c>
      <c r="I6" s="2">
        <v>9</v>
      </c>
      <c r="J6" s="2">
        <v>3</v>
      </c>
      <c r="K6" s="2">
        <v>6</v>
      </c>
      <c r="L6" s="1">
        <v>1</v>
      </c>
      <c r="R6" s="2">
        <v>12.25</v>
      </c>
      <c r="S6" s="2">
        <v>4</v>
      </c>
      <c r="T6" s="2">
        <v>8.25</v>
      </c>
      <c r="U6" s="2">
        <v>4</v>
      </c>
      <c r="V6" s="16" t="s">
        <v>496</v>
      </c>
    </row>
    <row r="7" spans="1:22" ht="9">
      <c r="A7" s="12" t="s">
        <v>270</v>
      </c>
      <c r="B7" s="14" t="s">
        <v>4</v>
      </c>
      <c r="C7" s="1">
        <v>5</v>
      </c>
      <c r="D7" s="1">
        <v>9</v>
      </c>
      <c r="E7" s="1">
        <v>9</v>
      </c>
      <c r="I7" s="2">
        <v>8</v>
      </c>
      <c r="J7" s="2">
        <v>0</v>
      </c>
      <c r="K7" s="2">
        <v>8</v>
      </c>
      <c r="R7" s="2">
        <v>8</v>
      </c>
      <c r="S7" s="2">
        <v>0</v>
      </c>
      <c r="T7" s="2">
        <v>8</v>
      </c>
      <c r="U7" s="2">
        <v>4</v>
      </c>
      <c r="V7" s="23" t="s">
        <v>495</v>
      </c>
    </row>
    <row r="8" spans="1:22" ht="9">
      <c r="A8" s="12" t="s">
        <v>182</v>
      </c>
      <c r="B8" s="14" t="s">
        <v>15</v>
      </c>
      <c r="C8" s="1">
        <v>5</v>
      </c>
      <c r="D8" s="1">
        <v>7</v>
      </c>
      <c r="E8" s="1">
        <v>7</v>
      </c>
      <c r="I8" s="2">
        <v>4</v>
      </c>
      <c r="J8" s="2">
        <v>0</v>
      </c>
      <c r="K8" s="2">
        <v>4</v>
      </c>
      <c r="L8" s="1">
        <v>1</v>
      </c>
      <c r="Q8" s="1">
        <v>5</v>
      </c>
      <c r="R8" s="2">
        <v>6.75</v>
      </c>
      <c r="S8" s="2">
        <v>0</v>
      </c>
      <c r="T8" s="2">
        <v>6.75</v>
      </c>
      <c r="U8" s="2">
        <v>4</v>
      </c>
      <c r="V8" s="16" t="s">
        <v>496</v>
      </c>
    </row>
    <row r="9" spans="1:22" ht="9">
      <c r="A9" s="12" t="s">
        <v>128</v>
      </c>
      <c r="B9" s="14" t="s">
        <v>28</v>
      </c>
      <c r="C9" s="1">
        <v>4</v>
      </c>
      <c r="D9" s="1">
        <v>6</v>
      </c>
      <c r="E9" s="1">
        <v>5</v>
      </c>
      <c r="F9" s="1">
        <v>1</v>
      </c>
      <c r="H9" s="1">
        <v>1</v>
      </c>
      <c r="L9" s="1">
        <v>1</v>
      </c>
      <c r="M9" s="1">
        <v>1</v>
      </c>
      <c r="N9" s="2">
        <v>1</v>
      </c>
      <c r="Q9" s="1">
        <v>15</v>
      </c>
      <c r="R9" s="2">
        <v>8</v>
      </c>
      <c r="S9" s="2">
        <v>1.5</v>
      </c>
      <c r="T9" s="2">
        <v>6.5</v>
      </c>
      <c r="U9" s="2">
        <v>4</v>
      </c>
      <c r="V9" s="23" t="s">
        <v>495</v>
      </c>
    </row>
    <row r="10" spans="1:22" ht="9">
      <c r="A10" s="12" t="s">
        <v>155</v>
      </c>
      <c r="B10" s="14" t="s">
        <v>46</v>
      </c>
      <c r="C10" s="1">
        <v>4</v>
      </c>
      <c r="D10" s="1">
        <v>6</v>
      </c>
      <c r="E10" s="1">
        <v>7</v>
      </c>
      <c r="I10" s="2">
        <v>1</v>
      </c>
      <c r="J10" s="2">
        <v>0</v>
      </c>
      <c r="K10" s="2">
        <v>1</v>
      </c>
      <c r="L10" s="1">
        <v>1</v>
      </c>
      <c r="Q10" s="1">
        <v>9</v>
      </c>
      <c r="R10" s="2">
        <v>5.75</v>
      </c>
      <c r="S10" s="2">
        <v>0</v>
      </c>
      <c r="T10" s="2">
        <v>5.75</v>
      </c>
      <c r="U10" s="2">
        <v>5</v>
      </c>
      <c r="V10" s="23" t="s">
        <v>358</v>
      </c>
    </row>
    <row r="11" spans="1:22" ht="9">
      <c r="A11" s="12" t="s">
        <v>259</v>
      </c>
      <c r="B11" s="14" t="s">
        <v>167</v>
      </c>
      <c r="C11" s="1">
        <v>5</v>
      </c>
      <c r="D11" s="1">
        <v>5</v>
      </c>
      <c r="E11" s="1">
        <v>5</v>
      </c>
      <c r="Q11" s="1">
        <v>11</v>
      </c>
      <c r="R11" s="2">
        <v>5.5</v>
      </c>
      <c r="S11" s="2">
        <v>0</v>
      </c>
      <c r="T11" s="2">
        <v>5.5</v>
      </c>
      <c r="U11" s="2">
        <v>5</v>
      </c>
      <c r="V11" s="23" t="s">
        <v>358</v>
      </c>
    </row>
    <row r="12" spans="1:22" ht="9">
      <c r="A12" s="12" t="s">
        <v>227</v>
      </c>
      <c r="B12" s="14" t="s">
        <v>4</v>
      </c>
      <c r="C12" s="1">
        <v>5</v>
      </c>
      <c r="D12" s="1">
        <v>8</v>
      </c>
      <c r="E12" s="1">
        <v>8</v>
      </c>
      <c r="I12" s="2">
        <v>5</v>
      </c>
      <c r="J12" s="2">
        <v>0</v>
      </c>
      <c r="K12" s="2">
        <v>5</v>
      </c>
      <c r="R12" s="2">
        <v>5</v>
      </c>
      <c r="S12" s="2">
        <v>0</v>
      </c>
      <c r="T12" s="2">
        <v>5</v>
      </c>
      <c r="U12" s="2">
        <v>5</v>
      </c>
      <c r="V12" s="23" t="s">
        <v>358</v>
      </c>
    </row>
    <row r="13" spans="1:22" ht="9">
      <c r="A13" s="12" t="s">
        <v>276</v>
      </c>
      <c r="B13" s="14" t="s">
        <v>39</v>
      </c>
      <c r="C13" s="1">
        <v>5</v>
      </c>
      <c r="D13" s="1">
        <v>16</v>
      </c>
      <c r="E13" s="1">
        <v>14</v>
      </c>
      <c r="I13" s="2">
        <v>4</v>
      </c>
      <c r="J13" s="2">
        <v>0</v>
      </c>
      <c r="K13" s="2">
        <v>4</v>
      </c>
      <c r="L13" s="1">
        <v>1</v>
      </c>
      <c r="R13" s="2">
        <v>4.25</v>
      </c>
      <c r="S13" s="2">
        <v>0</v>
      </c>
      <c r="T13" s="2">
        <v>4.25</v>
      </c>
      <c r="U13" s="2">
        <v>5</v>
      </c>
      <c r="V13" s="23" t="s">
        <v>498</v>
      </c>
    </row>
    <row r="14" spans="1:22" ht="9">
      <c r="A14" s="12" t="s">
        <v>255</v>
      </c>
      <c r="B14" s="14" t="s">
        <v>4</v>
      </c>
      <c r="C14" s="1">
        <v>4</v>
      </c>
      <c r="D14" s="1">
        <v>7</v>
      </c>
      <c r="E14" s="1">
        <v>4</v>
      </c>
      <c r="I14" s="2">
        <v>4</v>
      </c>
      <c r="J14" s="2">
        <v>0</v>
      </c>
      <c r="K14" s="2">
        <v>4</v>
      </c>
      <c r="L14" s="1">
        <v>1</v>
      </c>
      <c r="R14" s="2">
        <v>4.25</v>
      </c>
      <c r="S14" s="2">
        <v>0</v>
      </c>
      <c r="T14" s="2">
        <v>4.25</v>
      </c>
      <c r="U14" s="2">
        <v>5</v>
      </c>
      <c r="V14" s="23" t="s">
        <v>358</v>
      </c>
    </row>
    <row r="15" spans="1:22" ht="9">
      <c r="A15" s="12" t="s">
        <v>113</v>
      </c>
      <c r="B15" s="14" t="s">
        <v>18</v>
      </c>
      <c r="C15" s="1">
        <v>4</v>
      </c>
      <c r="D15" s="1">
        <v>4</v>
      </c>
      <c r="E15" s="1">
        <v>3</v>
      </c>
      <c r="Q15" s="1">
        <v>8</v>
      </c>
      <c r="R15" s="2">
        <v>4</v>
      </c>
      <c r="S15" s="2">
        <v>0</v>
      </c>
      <c r="T15" s="2">
        <v>4</v>
      </c>
      <c r="U15" s="2">
        <v>5</v>
      </c>
      <c r="V15" s="23" t="s">
        <v>358</v>
      </c>
    </row>
    <row r="16" spans="1:22" ht="9">
      <c r="A16" s="12" t="s">
        <v>233</v>
      </c>
      <c r="B16" s="14" t="s">
        <v>18</v>
      </c>
      <c r="C16" s="1">
        <v>5</v>
      </c>
      <c r="D16" s="1">
        <v>7</v>
      </c>
      <c r="E16" s="1">
        <v>7</v>
      </c>
      <c r="M16" s="1">
        <v>1</v>
      </c>
      <c r="N16" s="2">
        <v>1</v>
      </c>
      <c r="Q16" s="1">
        <v>7</v>
      </c>
      <c r="R16" s="2">
        <v>3.75</v>
      </c>
      <c r="S16" s="2">
        <v>0</v>
      </c>
      <c r="T16" s="2">
        <v>3.75</v>
      </c>
      <c r="U16" s="2">
        <v>5</v>
      </c>
      <c r="V16" s="23" t="s">
        <v>358</v>
      </c>
    </row>
    <row r="17" spans="1:22" ht="9">
      <c r="A17" s="12" t="s">
        <v>7</v>
      </c>
      <c r="B17" s="14" t="s">
        <v>8</v>
      </c>
      <c r="C17" s="1">
        <v>4</v>
      </c>
      <c r="D17" s="1">
        <v>7</v>
      </c>
      <c r="E17" s="1">
        <v>7</v>
      </c>
      <c r="I17" s="2">
        <v>2</v>
      </c>
      <c r="J17" s="2">
        <v>1</v>
      </c>
      <c r="K17" s="2">
        <v>1</v>
      </c>
      <c r="L17" s="1">
        <v>3</v>
      </c>
      <c r="R17" s="2">
        <v>3.75</v>
      </c>
      <c r="S17" s="2">
        <v>0</v>
      </c>
      <c r="T17" s="2">
        <v>3.75</v>
      </c>
      <c r="U17" s="2">
        <v>5</v>
      </c>
      <c r="V17" s="16" t="s">
        <v>497</v>
      </c>
    </row>
    <row r="18" spans="1:22" ht="9">
      <c r="A18" s="12" t="s">
        <v>150</v>
      </c>
      <c r="B18" s="14" t="s">
        <v>28</v>
      </c>
      <c r="C18" s="1">
        <v>5</v>
      </c>
      <c r="D18" s="1">
        <v>8</v>
      </c>
      <c r="E18" s="1">
        <v>6</v>
      </c>
      <c r="F18" s="1">
        <v>1</v>
      </c>
      <c r="H18" s="1">
        <v>1</v>
      </c>
      <c r="Q18" s="1">
        <v>10</v>
      </c>
      <c r="R18" s="2">
        <v>5</v>
      </c>
      <c r="S18" s="2">
        <v>1.5</v>
      </c>
      <c r="T18" s="2">
        <v>3.5</v>
      </c>
      <c r="U18" s="2">
        <v>5</v>
      </c>
      <c r="V18" s="23" t="s">
        <v>358</v>
      </c>
    </row>
    <row r="19" spans="1:22" ht="9">
      <c r="A19" s="12" t="s">
        <v>3</v>
      </c>
      <c r="B19" s="14" t="s">
        <v>4</v>
      </c>
      <c r="C19" s="1">
        <v>5</v>
      </c>
      <c r="D19" s="1">
        <v>9</v>
      </c>
      <c r="E19" s="1">
        <v>9</v>
      </c>
      <c r="I19" s="2">
        <v>3</v>
      </c>
      <c r="J19" s="2">
        <v>0</v>
      </c>
      <c r="K19" s="2">
        <v>3</v>
      </c>
      <c r="L19" s="1">
        <v>1</v>
      </c>
      <c r="R19" s="2">
        <v>3.25</v>
      </c>
      <c r="S19" s="2">
        <v>0</v>
      </c>
      <c r="T19" s="2">
        <v>3.25</v>
      </c>
      <c r="U19" s="2">
        <v>5</v>
      </c>
      <c r="V19" s="23" t="s">
        <v>358</v>
      </c>
    </row>
    <row r="20" spans="1:22" ht="9">
      <c r="A20" s="12" t="s">
        <v>244</v>
      </c>
      <c r="B20" s="14" t="s">
        <v>4</v>
      </c>
      <c r="C20" s="1">
        <v>4</v>
      </c>
      <c r="D20" s="1">
        <v>7</v>
      </c>
      <c r="E20" s="1">
        <v>7</v>
      </c>
      <c r="I20" s="2">
        <v>3</v>
      </c>
      <c r="J20" s="2">
        <v>0</v>
      </c>
      <c r="K20" s="2">
        <v>3</v>
      </c>
      <c r="L20" s="1">
        <v>1</v>
      </c>
      <c r="R20" s="2">
        <v>3.25</v>
      </c>
      <c r="S20" s="2">
        <v>0</v>
      </c>
      <c r="T20" s="2">
        <v>3.25</v>
      </c>
      <c r="U20" s="2">
        <v>5</v>
      </c>
      <c r="V20" s="23" t="s">
        <v>358</v>
      </c>
    </row>
    <row r="21" spans="1:22" ht="9">
      <c r="A21" s="12" t="s">
        <v>98</v>
      </c>
      <c r="B21" s="14" t="s">
        <v>15</v>
      </c>
      <c r="C21" s="1">
        <v>5</v>
      </c>
      <c r="D21" s="1">
        <v>10</v>
      </c>
      <c r="E21" s="1">
        <v>9</v>
      </c>
      <c r="F21" s="1">
        <v>1</v>
      </c>
      <c r="I21" s="2">
        <v>2</v>
      </c>
      <c r="J21" s="2">
        <v>1</v>
      </c>
      <c r="K21" s="2">
        <v>1</v>
      </c>
      <c r="L21" s="1">
        <v>1</v>
      </c>
      <c r="Q21" s="1">
        <v>2</v>
      </c>
      <c r="R21" s="2">
        <v>4.25</v>
      </c>
      <c r="S21" s="2">
        <v>1</v>
      </c>
      <c r="T21" s="2">
        <v>3.25</v>
      </c>
      <c r="U21" s="2">
        <v>5</v>
      </c>
      <c r="V21" s="16" t="s">
        <v>497</v>
      </c>
    </row>
    <row r="22" spans="1:22" ht="9">
      <c r="A22" s="12" t="s">
        <v>53</v>
      </c>
      <c r="B22" s="14" t="s">
        <v>6</v>
      </c>
      <c r="C22" s="1">
        <v>5</v>
      </c>
      <c r="D22" s="1">
        <v>13</v>
      </c>
      <c r="E22" s="1">
        <v>12</v>
      </c>
      <c r="I22" s="2">
        <v>2</v>
      </c>
      <c r="J22" s="2">
        <v>0</v>
      </c>
      <c r="K22" s="2">
        <v>2</v>
      </c>
      <c r="L22" s="1">
        <v>4</v>
      </c>
      <c r="R22" s="2">
        <v>3</v>
      </c>
      <c r="S22" s="2">
        <v>0</v>
      </c>
      <c r="T22" s="2">
        <v>3</v>
      </c>
      <c r="U22" s="2">
        <v>5</v>
      </c>
      <c r="V22" s="23" t="s">
        <v>498</v>
      </c>
    </row>
    <row r="23" spans="1:22" ht="9">
      <c r="A23" s="12" t="s">
        <v>221</v>
      </c>
      <c r="B23" s="14" t="s">
        <v>6</v>
      </c>
      <c r="C23" s="1">
        <v>5</v>
      </c>
      <c r="D23" s="1">
        <v>9</v>
      </c>
      <c r="E23" s="1">
        <v>9</v>
      </c>
      <c r="I23" s="2">
        <v>3</v>
      </c>
      <c r="J23" s="2">
        <v>0</v>
      </c>
      <c r="K23" s="2">
        <v>3</v>
      </c>
      <c r="R23" s="2">
        <v>3</v>
      </c>
      <c r="S23" s="2">
        <v>0</v>
      </c>
      <c r="T23" s="2">
        <v>3</v>
      </c>
      <c r="U23" s="2">
        <v>5</v>
      </c>
      <c r="V23" s="23" t="s">
        <v>498</v>
      </c>
    </row>
    <row r="24" spans="1:22" ht="9">
      <c r="A24" s="12" t="s">
        <v>184</v>
      </c>
      <c r="B24" s="14" t="s">
        <v>28</v>
      </c>
      <c r="C24" s="1">
        <v>5</v>
      </c>
      <c r="D24" s="1">
        <v>5</v>
      </c>
      <c r="E24" s="1">
        <v>4</v>
      </c>
      <c r="G24" s="1">
        <v>1</v>
      </c>
      <c r="H24" s="1">
        <v>1</v>
      </c>
      <c r="Q24" s="1">
        <v>8</v>
      </c>
      <c r="R24" s="2">
        <v>4</v>
      </c>
      <c r="S24" s="2">
        <v>1</v>
      </c>
      <c r="T24" s="2">
        <v>3</v>
      </c>
      <c r="U24" s="2">
        <v>5</v>
      </c>
      <c r="V24" s="23" t="s">
        <v>358</v>
      </c>
    </row>
    <row r="25" spans="1:22" ht="9">
      <c r="A25" s="12" t="s">
        <v>152</v>
      </c>
      <c r="B25" s="14" t="s">
        <v>39</v>
      </c>
      <c r="C25" s="1">
        <v>4</v>
      </c>
      <c r="D25" s="1">
        <v>8</v>
      </c>
      <c r="E25" s="1">
        <v>7</v>
      </c>
      <c r="F25" s="1">
        <v>1</v>
      </c>
      <c r="I25" s="2">
        <v>4</v>
      </c>
      <c r="J25" s="2">
        <v>0</v>
      </c>
      <c r="K25" s="2">
        <v>4</v>
      </c>
      <c r="R25" s="2">
        <v>4</v>
      </c>
      <c r="S25" s="2">
        <v>1</v>
      </c>
      <c r="T25" s="2">
        <v>3</v>
      </c>
      <c r="U25" s="2">
        <v>5</v>
      </c>
      <c r="V25" s="23" t="s">
        <v>498</v>
      </c>
    </row>
    <row r="26" spans="1:22" ht="9">
      <c r="A26" s="12" t="s">
        <v>13</v>
      </c>
      <c r="B26" s="14" t="s">
        <v>8</v>
      </c>
      <c r="C26" s="1">
        <v>5</v>
      </c>
      <c r="D26" s="1">
        <v>7</v>
      </c>
      <c r="E26" s="1">
        <v>7</v>
      </c>
      <c r="I26" s="2">
        <v>2</v>
      </c>
      <c r="J26" s="2">
        <v>0</v>
      </c>
      <c r="K26" s="2">
        <v>2</v>
      </c>
      <c r="L26" s="1">
        <v>3</v>
      </c>
      <c r="R26" s="2">
        <v>2.75</v>
      </c>
      <c r="S26" s="2">
        <v>0</v>
      </c>
      <c r="T26" s="2">
        <v>2.75</v>
      </c>
      <c r="U26" s="2">
        <v>6</v>
      </c>
      <c r="V26" s="16" t="s">
        <v>499</v>
      </c>
    </row>
    <row r="27" spans="1:22" ht="9">
      <c r="A27" s="12" t="s">
        <v>250</v>
      </c>
      <c r="B27" s="14" t="s">
        <v>167</v>
      </c>
      <c r="C27" s="1">
        <v>5</v>
      </c>
      <c r="D27" s="1">
        <v>6</v>
      </c>
      <c r="E27" s="1">
        <v>5</v>
      </c>
      <c r="L27" s="1">
        <v>1</v>
      </c>
      <c r="Q27" s="1">
        <v>5</v>
      </c>
      <c r="R27" s="2">
        <v>2.75</v>
      </c>
      <c r="S27" s="2">
        <v>0</v>
      </c>
      <c r="T27" s="2">
        <v>2.75</v>
      </c>
      <c r="U27" s="2">
        <v>6</v>
      </c>
      <c r="V27" s="23" t="s">
        <v>500</v>
      </c>
    </row>
    <row r="28" spans="1:22" ht="9">
      <c r="A28" s="12" t="s">
        <v>289</v>
      </c>
      <c r="B28" s="14" t="s">
        <v>4</v>
      </c>
      <c r="C28" s="1">
        <v>5</v>
      </c>
      <c r="D28" s="1">
        <v>11</v>
      </c>
      <c r="E28" s="1">
        <v>10</v>
      </c>
      <c r="I28" s="2">
        <v>2</v>
      </c>
      <c r="J28" s="2">
        <v>0</v>
      </c>
      <c r="K28" s="2">
        <v>2</v>
      </c>
      <c r="L28" s="1">
        <v>3</v>
      </c>
      <c r="R28" s="2">
        <v>2.75</v>
      </c>
      <c r="S28" s="2">
        <v>0</v>
      </c>
      <c r="T28" s="2">
        <v>2.75</v>
      </c>
      <c r="U28" s="2">
        <v>6</v>
      </c>
      <c r="V28" s="23" t="s">
        <v>500</v>
      </c>
    </row>
    <row r="29" spans="1:22" ht="9">
      <c r="A29" s="12" t="s">
        <v>12</v>
      </c>
      <c r="B29" s="14" t="s">
        <v>10</v>
      </c>
      <c r="C29" s="1">
        <v>4</v>
      </c>
      <c r="D29" s="1">
        <v>4</v>
      </c>
      <c r="E29" s="1">
        <v>4</v>
      </c>
      <c r="I29" s="2">
        <v>2</v>
      </c>
      <c r="J29" s="2">
        <v>0</v>
      </c>
      <c r="K29" s="2">
        <v>2</v>
      </c>
      <c r="L29" s="1">
        <v>1</v>
      </c>
      <c r="Q29" s="1">
        <v>1</v>
      </c>
      <c r="R29" s="2">
        <v>2.75</v>
      </c>
      <c r="S29" s="2">
        <v>0</v>
      </c>
      <c r="T29" s="2">
        <v>2.75</v>
      </c>
      <c r="U29" s="2">
        <v>6</v>
      </c>
      <c r="V29" s="16" t="s">
        <v>499</v>
      </c>
    </row>
    <row r="30" spans="1:22" ht="9">
      <c r="A30" s="12" t="s">
        <v>88</v>
      </c>
      <c r="B30" s="14" t="s">
        <v>28</v>
      </c>
      <c r="C30" s="1">
        <v>4</v>
      </c>
      <c r="D30" s="1">
        <v>4</v>
      </c>
      <c r="E30" s="1">
        <v>4</v>
      </c>
      <c r="L30" s="1">
        <v>1</v>
      </c>
      <c r="Q30" s="1">
        <v>5</v>
      </c>
      <c r="R30" s="2">
        <v>2.75</v>
      </c>
      <c r="S30" s="2">
        <v>0</v>
      </c>
      <c r="T30" s="2">
        <v>2.75</v>
      </c>
      <c r="U30" s="2">
        <v>6</v>
      </c>
      <c r="V30" s="23" t="s">
        <v>500</v>
      </c>
    </row>
    <row r="31" spans="1:22" ht="9">
      <c r="A31" s="12" t="s">
        <v>71</v>
      </c>
      <c r="B31" s="14" t="s">
        <v>4</v>
      </c>
      <c r="C31" s="1">
        <v>5</v>
      </c>
      <c r="D31" s="1">
        <v>11</v>
      </c>
      <c r="E31" s="1">
        <v>11</v>
      </c>
      <c r="I31" s="2">
        <v>2</v>
      </c>
      <c r="J31" s="2">
        <v>0</v>
      </c>
      <c r="K31" s="2">
        <v>2</v>
      </c>
      <c r="L31" s="1">
        <v>1</v>
      </c>
      <c r="R31" s="2">
        <v>2.25</v>
      </c>
      <c r="S31" s="2">
        <v>0</v>
      </c>
      <c r="T31" s="2">
        <v>2.25</v>
      </c>
      <c r="U31" s="2">
        <v>6</v>
      </c>
      <c r="V31" s="23" t="s">
        <v>500</v>
      </c>
    </row>
    <row r="32" spans="1:22" ht="9">
      <c r="A32" s="12" t="s">
        <v>246</v>
      </c>
      <c r="B32" s="14" t="s">
        <v>4</v>
      </c>
      <c r="C32" s="1">
        <v>5</v>
      </c>
      <c r="D32" s="1">
        <v>14</v>
      </c>
      <c r="E32" s="1">
        <v>13</v>
      </c>
      <c r="I32" s="2">
        <v>2</v>
      </c>
      <c r="J32" s="2">
        <v>0</v>
      </c>
      <c r="K32" s="2">
        <v>2</v>
      </c>
      <c r="L32" s="1">
        <v>1</v>
      </c>
      <c r="R32" s="2">
        <v>2.25</v>
      </c>
      <c r="S32" s="2">
        <v>0</v>
      </c>
      <c r="T32" s="2">
        <v>2.25</v>
      </c>
      <c r="U32" s="2">
        <v>6</v>
      </c>
      <c r="V32" s="23" t="s">
        <v>500</v>
      </c>
    </row>
    <row r="33" spans="1:22" ht="9">
      <c r="A33" s="12" t="s">
        <v>37</v>
      </c>
      <c r="B33" s="14" t="s">
        <v>6</v>
      </c>
      <c r="C33" s="1">
        <v>4</v>
      </c>
      <c r="D33" s="1">
        <v>8</v>
      </c>
      <c r="E33" s="1">
        <v>8</v>
      </c>
      <c r="I33" s="2">
        <v>2</v>
      </c>
      <c r="J33" s="2">
        <v>0</v>
      </c>
      <c r="K33" s="2">
        <v>2</v>
      </c>
      <c r="R33" s="2">
        <v>2</v>
      </c>
      <c r="S33" s="2">
        <v>0</v>
      </c>
      <c r="T33" s="2">
        <v>2</v>
      </c>
      <c r="U33" s="2">
        <v>6</v>
      </c>
      <c r="V33" s="23" t="s">
        <v>337</v>
      </c>
    </row>
    <row r="34" spans="1:22" ht="9">
      <c r="A34" s="12" t="s">
        <v>121</v>
      </c>
      <c r="B34" s="14" t="s">
        <v>18</v>
      </c>
      <c r="C34" s="1">
        <v>4</v>
      </c>
      <c r="D34" s="1">
        <v>5</v>
      </c>
      <c r="E34" s="1">
        <v>7</v>
      </c>
      <c r="Q34" s="1">
        <v>4</v>
      </c>
      <c r="R34" s="2">
        <v>2</v>
      </c>
      <c r="S34" s="2">
        <v>0</v>
      </c>
      <c r="T34" s="2">
        <v>2</v>
      </c>
      <c r="U34" s="2">
        <v>6</v>
      </c>
      <c r="V34" s="23" t="s">
        <v>500</v>
      </c>
    </row>
    <row r="35" spans="1:22" ht="9">
      <c r="A35" s="12" t="s">
        <v>21</v>
      </c>
      <c r="B35" s="14" t="s">
        <v>22</v>
      </c>
      <c r="C35" s="1">
        <v>4</v>
      </c>
      <c r="D35" s="1">
        <v>8</v>
      </c>
      <c r="E35" s="1">
        <v>7</v>
      </c>
      <c r="F35" s="1">
        <v>1</v>
      </c>
      <c r="I35" s="2">
        <v>1</v>
      </c>
      <c r="J35" s="2">
        <v>1</v>
      </c>
      <c r="K35" s="2">
        <v>0</v>
      </c>
      <c r="L35" s="1">
        <v>4</v>
      </c>
      <c r="R35" s="2">
        <v>3</v>
      </c>
      <c r="S35" s="2">
        <v>1</v>
      </c>
      <c r="T35" s="2">
        <v>2</v>
      </c>
      <c r="U35" s="2">
        <v>6</v>
      </c>
      <c r="V35" s="16" t="s">
        <v>499</v>
      </c>
    </row>
    <row r="36" spans="1:22" ht="9">
      <c r="A36" s="12" t="s">
        <v>27</v>
      </c>
      <c r="B36" s="14" t="s">
        <v>28</v>
      </c>
      <c r="C36" s="1">
        <v>5</v>
      </c>
      <c r="D36" s="1">
        <v>13</v>
      </c>
      <c r="E36" s="1">
        <v>11</v>
      </c>
      <c r="F36" s="1">
        <v>1</v>
      </c>
      <c r="H36" s="1">
        <v>1</v>
      </c>
      <c r="I36" s="2">
        <v>1</v>
      </c>
      <c r="J36" s="2">
        <v>1</v>
      </c>
      <c r="K36" s="2">
        <v>0</v>
      </c>
      <c r="L36" s="1">
        <v>2</v>
      </c>
      <c r="Q36" s="1">
        <v>2</v>
      </c>
      <c r="R36" s="2">
        <v>3.5</v>
      </c>
      <c r="S36" s="2">
        <v>1.5</v>
      </c>
      <c r="T36" s="2">
        <v>2</v>
      </c>
      <c r="U36" s="2">
        <v>6</v>
      </c>
      <c r="V36" s="23" t="s">
        <v>500</v>
      </c>
    </row>
    <row r="37" spans="1:22" ht="9">
      <c r="A37" s="12" t="s">
        <v>166</v>
      </c>
      <c r="B37" s="14" t="s">
        <v>167</v>
      </c>
      <c r="C37" s="1">
        <v>5</v>
      </c>
      <c r="D37" s="1">
        <v>5</v>
      </c>
      <c r="E37" s="1">
        <v>3</v>
      </c>
      <c r="F37" s="1">
        <v>1</v>
      </c>
      <c r="H37" s="1">
        <v>1</v>
      </c>
      <c r="I37" s="2">
        <v>1</v>
      </c>
      <c r="J37" s="2">
        <v>0</v>
      </c>
      <c r="K37" s="2">
        <v>1</v>
      </c>
      <c r="Q37" s="1">
        <v>5</v>
      </c>
      <c r="R37" s="2">
        <v>3.5</v>
      </c>
      <c r="S37" s="2">
        <v>1.5</v>
      </c>
      <c r="T37" s="2">
        <v>2</v>
      </c>
      <c r="U37" s="2">
        <v>6</v>
      </c>
      <c r="V37" s="23" t="s">
        <v>500</v>
      </c>
    </row>
    <row r="38" spans="1:22" ht="9">
      <c r="A38" s="12" t="s">
        <v>222</v>
      </c>
      <c r="B38" s="14" t="s">
        <v>46</v>
      </c>
      <c r="C38" s="1">
        <v>5</v>
      </c>
      <c r="D38" s="1">
        <v>5</v>
      </c>
      <c r="E38" s="1">
        <v>4</v>
      </c>
      <c r="Q38" s="1">
        <v>3</v>
      </c>
      <c r="R38" s="2">
        <v>1.5</v>
      </c>
      <c r="S38" s="2">
        <v>0</v>
      </c>
      <c r="T38" s="2">
        <v>1.5</v>
      </c>
      <c r="U38" s="2">
        <v>6</v>
      </c>
      <c r="V38" s="23" t="s">
        <v>500</v>
      </c>
    </row>
    <row r="39" spans="1:22" ht="9">
      <c r="A39" s="12" t="s">
        <v>277</v>
      </c>
      <c r="B39" s="14" t="s">
        <v>18</v>
      </c>
      <c r="C39" s="1">
        <v>5</v>
      </c>
      <c r="D39" s="1">
        <v>6</v>
      </c>
      <c r="E39" s="1">
        <v>5</v>
      </c>
      <c r="I39" s="2">
        <v>1</v>
      </c>
      <c r="J39" s="2">
        <v>0</v>
      </c>
      <c r="K39" s="2">
        <v>1</v>
      </c>
      <c r="R39" s="2">
        <v>1</v>
      </c>
      <c r="S39" s="2">
        <v>0</v>
      </c>
      <c r="T39" s="2">
        <v>1</v>
      </c>
      <c r="U39" s="2">
        <v>6</v>
      </c>
      <c r="V39" s="23" t="s">
        <v>500</v>
      </c>
    </row>
    <row r="40" spans="1:22" ht="9">
      <c r="A40" s="12" t="s">
        <v>268</v>
      </c>
      <c r="B40" s="14" t="s">
        <v>15</v>
      </c>
      <c r="C40" s="1">
        <v>4</v>
      </c>
      <c r="D40" s="1">
        <v>5</v>
      </c>
      <c r="E40" s="1">
        <v>3</v>
      </c>
      <c r="I40" s="2">
        <v>1</v>
      </c>
      <c r="J40" s="2">
        <v>0</v>
      </c>
      <c r="K40" s="2">
        <v>1</v>
      </c>
      <c r="R40" s="2">
        <v>1</v>
      </c>
      <c r="S40" s="2">
        <v>0</v>
      </c>
      <c r="T40" s="2">
        <v>1</v>
      </c>
      <c r="U40" s="2">
        <v>6</v>
      </c>
      <c r="V40" s="16" t="s">
        <v>499</v>
      </c>
    </row>
    <row r="41" spans="1:22" ht="9">
      <c r="A41" s="12" t="s">
        <v>281</v>
      </c>
      <c r="B41" s="14" t="s">
        <v>167</v>
      </c>
      <c r="C41" s="1">
        <v>5</v>
      </c>
      <c r="D41" s="1">
        <v>7</v>
      </c>
      <c r="E41" s="1">
        <v>7</v>
      </c>
      <c r="F41" s="1">
        <v>2</v>
      </c>
      <c r="H41" s="1">
        <v>2</v>
      </c>
      <c r="Q41" s="1">
        <v>8</v>
      </c>
      <c r="R41" s="2">
        <v>4</v>
      </c>
      <c r="S41" s="2">
        <v>3</v>
      </c>
      <c r="T41" s="2">
        <v>1</v>
      </c>
      <c r="U41" s="2">
        <v>6</v>
      </c>
      <c r="V41" s="23" t="s">
        <v>500</v>
      </c>
    </row>
    <row r="42" spans="1:22" ht="9">
      <c r="A42" s="12" t="s">
        <v>133</v>
      </c>
      <c r="B42" s="14" t="s">
        <v>28</v>
      </c>
      <c r="C42" s="1">
        <v>4</v>
      </c>
      <c r="D42" s="1">
        <v>5</v>
      </c>
      <c r="E42" s="1">
        <v>5</v>
      </c>
      <c r="F42" s="1">
        <v>2</v>
      </c>
      <c r="G42" s="1">
        <v>1</v>
      </c>
      <c r="H42" s="1">
        <v>2</v>
      </c>
      <c r="L42" s="1">
        <v>2</v>
      </c>
      <c r="Q42" s="1">
        <v>8</v>
      </c>
      <c r="R42" s="2">
        <v>4.5</v>
      </c>
      <c r="S42" s="2">
        <v>3.5</v>
      </c>
      <c r="T42" s="2">
        <v>1</v>
      </c>
      <c r="U42" s="2">
        <v>6</v>
      </c>
      <c r="V42" s="23" t="s">
        <v>500</v>
      </c>
    </row>
    <row r="43" spans="1:22" ht="9">
      <c r="A43" s="12" t="s">
        <v>274</v>
      </c>
      <c r="B43" s="14" t="s">
        <v>28</v>
      </c>
      <c r="C43" s="1">
        <v>5</v>
      </c>
      <c r="D43" s="1">
        <v>12</v>
      </c>
      <c r="E43" s="1">
        <v>10</v>
      </c>
      <c r="F43" s="1">
        <v>3</v>
      </c>
      <c r="H43" s="1">
        <v>2</v>
      </c>
      <c r="L43" s="1">
        <v>2</v>
      </c>
      <c r="Q43" s="1">
        <v>9</v>
      </c>
      <c r="R43" s="2">
        <v>5</v>
      </c>
      <c r="S43" s="2">
        <v>4</v>
      </c>
      <c r="T43" s="2">
        <v>1</v>
      </c>
      <c r="U43" s="2">
        <v>6</v>
      </c>
      <c r="V43" s="23" t="s">
        <v>500</v>
      </c>
    </row>
    <row r="44" spans="1:22" ht="9">
      <c r="A44" s="12" t="s">
        <v>254</v>
      </c>
      <c r="B44" s="14" t="s">
        <v>8</v>
      </c>
      <c r="C44" s="1">
        <v>5</v>
      </c>
      <c r="D44" s="1">
        <v>12</v>
      </c>
      <c r="E44" s="1">
        <v>11</v>
      </c>
      <c r="G44" s="1">
        <v>1</v>
      </c>
      <c r="I44" s="2">
        <v>1</v>
      </c>
      <c r="J44" s="2">
        <v>0</v>
      </c>
      <c r="K44" s="2">
        <v>1</v>
      </c>
      <c r="L44" s="1">
        <v>1</v>
      </c>
      <c r="R44" s="2">
        <v>1.25</v>
      </c>
      <c r="S44" s="2">
        <v>0.5</v>
      </c>
      <c r="T44" s="2">
        <v>0.75</v>
      </c>
      <c r="U44" s="2">
        <v>6</v>
      </c>
      <c r="V44" s="16" t="s">
        <v>499</v>
      </c>
    </row>
    <row r="45" spans="1:22" ht="9">
      <c r="A45" s="12" t="s">
        <v>217</v>
      </c>
      <c r="B45" s="14" t="s">
        <v>6</v>
      </c>
      <c r="C45" s="1">
        <v>4</v>
      </c>
      <c r="D45" s="1">
        <v>13</v>
      </c>
      <c r="E45" s="1">
        <v>12</v>
      </c>
      <c r="F45" s="1">
        <v>1</v>
      </c>
      <c r="H45" s="1">
        <v>1</v>
      </c>
      <c r="I45" s="2">
        <v>2</v>
      </c>
      <c r="J45" s="2">
        <v>0</v>
      </c>
      <c r="K45" s="2">
        <v>2</v>
      </c>
      <c r="L45" s="1">
        <v>1</v>
      </c>
      <c r="R45" s="2">
        <v>2.25</v>
      </c>
      <c r="S45" s="2">
        <v>1.5</v>
      </c>
      <c r="T45" s="2">
        <v>0.75</v>
      </c>
      <c r="U45" s="2">
        <v>6</v>
      </c>
      <c r="V45" s="23" t="s">
        <v>337</v>
      </c>
    </row>
    <row r="46" spans="1:22" ht="9">
      <c r="A46" s="12" t="s">
        <v>116</v>
      </c>
      <c r="B46" s="14" t="s">
        <v>4</v>
      </c>
      <c r="C46" s="1">
        <v>5</v>
      </c>
      <c r="D46" s="1">
        <v>11</v>
      </c>
      <c r="E46" s="1">
        <v>9</v>
      </c>
      <c r="L46" s="1">
        <v>2</v>
      </c>
      <c r="R46" s="2">
        <v>0.5</v>
      </c>
      <c r="S46" s="2">
        <v>0</v>
      </c>
      <c r="T46" s="2">
        <v>0.5</v>
      </c>
      <c r="U46" s="2">
        <v>6</v>
      </c>
      <c r="V46" s="23" t="s">
        <v>500</v>
      </c>
    </row>
    <row r="47" spans="1:22" ht="9">
      <c r="A47" s="12" t="s">
        <v>124</v>
      </c>
      <c r="B47" s="14" t="s">
        <v>2</v>
      </c>
      <c r="C47" s="1">
        <v>5</v>
      </c>
      <c r="D47" s="1">
        <v>6</v>
      </c>
      <c r="E47" s="1">
        <v>5</v>
      </c>
      <c r="G47" s="1">
        <v>1</v>
      </c>
      <c r="I47" s="2">
        <v>1</v>
      </c>
      <c r="J47" s="2">
        <v>0</v>
      </c>
      <c r="K47" s="2">
        <v>1</v>
      </c>
      <c r="R47" s="2">
        <v>1</v>
      </c>
      <c r="S47" s="2">
        <v>0.5</v>
      </c>
      <c r="T47" s="2">
        <v>0.5</v>
      </c>
      <c r="U47" s="2">
        <v>6</v>
      </c>
      <c r="V47" s="23" t="s">
        <v>500</v>
      </c>
    </row>
    <row r="48" spans="1:22" ht="9">
      <c r="A48" s="12" t="s">
        <v>229</v>
      </c>
      <c r="B48" s="14" t="s">
        <v>39</v>
      </c>
      <c r="C48" s="1">
        <v>5</v>
      </c>
      <c r="D48" s="1">
        <v>8</v>
      </c>
      <c r="E48" s="1">
        <v>7</v>
      </c>
      <c r="G48" s="1">
        <v>1</v>
      </c>
      <c r="I48" s="2">
        <v>1</v>
      </c>
      <c r="J48" s="2">
        <v>0</v>
      </c>
      <c r="K48" s="2">
        <v>1</v>
      </c>
      <c r="R48" s="2">
        <v>1</v>
      </c>
      <c r="S48" s="2">
        <v>0.5</v>
      </c>
      <c r="T48" s="2">
        <v>0.5</v>
      </c>
      <c r="U48" s="2">
        <v>6</v>
      </c>
      <c r="V48" s="23" t="s">
        <v>337</v>
      </c>
    </row>
    <row r="49" spans="1:22" ht="9">
      <c r="A49" s="12" t="s">
        <v>115</v>
      </c>
      <c r="B49" s="14" t="s">
        <v>2</v>
      </c>
      <c r="C49" s="1">
        <v>4</v>
      </c>
      <c r="D49" s="1">
        <v>9</v>
      </c>
      <c r="E49" s="1">
        <v>7</v>
      </c>
      <c r="G49" s="1">
        <v>1</v>
      </c>
      <c r="I49" s="2">
        <v>1</v>
      </c>
      <c r="J49" s="2">
        <v>0</v>
      </c>
      <c r="K49" s="2">
        <v>1</v>
      </c>
      <c r="R49" s="2">
        <v>1</v>
      </c>
      <c r="S49" s="2">
        <v>0.5</v>
      </c>
      <c r="T49" s="2">
        <v>0.5</v>
      </c>
      <c r="U49" s="2">
        <v>6</v>
      </c>
      <c r="V49" s="23" t="s">
        <v>500</v>
      </c>
    </row>
    <row r="50" spans="1:22" ht="9">
      <c r="A50" s="12" t="s">
        <v>248</v>
      </c>
      <c r="B50" s="14" t="s">
        <v>8</v>
      </c>
      <c r="C50" s="1">
        <v>4</v>
      </c>
      <c r="D50" s="1">
        <v>6</v>
      </c>
      <c r="E50" s="1">
        <v>5</v>
      </c>
      <c r="F50" s="1">
        <v>1</v>
      </c>
      <c r="I50" s="2">
        <v>1</v>
      </c>
      <c r="J50" s="2">
        <v>0</v>
      </c>
      <c r="K50" s="2">
        <v>1</v>
      </c>
      <c r="L50" s="1">
        <v>2</v>
      </c>
      <c r="R50" s="2">
        <v>1.5</v>
      </c>
      <c r="S50" s="2">
        <v>1</v>
      </c>
      <c r="T50" s="2">
        <v>0.5</v>
      </c>
      <c r="U50" s="2">
        <v>6</v>
      </c>
      <c r="V50" s="16" t="s">
        <v>499</v>
      </c>
    </row>
    <row r="51" spans="1:22" ht="9">
      <c r="A51" s="12" t="s">
        <v>40</v>
      </c>
      <c r="B51" s="14" t="s">
        <v>22</v>
      </c>
      <c r="C51" s="1">
        <v>4</v>
      </c>
      <c r="D51" s="1">
        <v>10</v>
      </c>
      <c r="E51" s="1">
        <v>8</v>
      </c>
      <c r="F51" s="1">
        <v>2</v>
      </c>
      <c r="I51" s="2">
        <v>1</v>
      </c>
      <c r="J51" s="2">
        <v>1</v>
      </c>
      <c r="K51" s="2">
        <v>0</v>
      </c>
      <c r="L51" s="1">
        <v>2</v>
      </c>
      <c r="R51" s="2">
        <v>2.5</v>
      </c>
      <c r="S51" s="2">
        <v>2</v>
      </c>
      <c r="T51" s="2">
        <v>0.5</v>
      </c>
      <c r="U51" s="2">
        <v>6</v>
      </c>
      <c r="V51" s="16" t="s">
        <v>499</v>
      </c>
    </row>
    <row r="52" spans="1:22" ht="9">
      <c r="A52" s="12" t="s">
        <v>26</v>
      </c>
      <c r="B52" s="14" t="s">
        <v>4</v>
      </c>
      <c r="C52" s="1">
        <v>5</v>
      </c>
      <c r="D52" s="1">
        <v>15</v>
      </c>
      <c r="E52" s="1">
        <v>15</v>
      </c>
      <c r="L52" s="1">
        <v>1</v>
      </c>
      <c r="R52" s="2">
        <v>0.25</v>
      </c>
      <c r="S52" s="2">
        <v>0</v>
      </c>
      <c r="T52" s="2">
        <v>0.25</v>
      </c>
      <c r="U52" s="2">
        <v>6</v>
      </c>
      <c r="V52" s="23" t="s">
        <v>500</v>
      </c>
    </row>
    <row r="53" spans="1:22" ht="9">
      <c r="A53" s="12" t="s">
        <v>265</v>
      </c>
      <c r="B53" s="14" t="s">
        <v>25</v>
      </c>
      <c r="C53" s="1">
        <v>5</v>
      </c>
      <c r="D53" s="1">
        <v>10</v>
      </c>
      <c r="E53" s="1">
        <v>10</v>
      </c>
      <c r="L53" s="1">
        <v>1</v>
      </c>
      <c r="R53" s="2">
        <v>0.25</v>
      </c>
      <c r="S53" s="2">
        <v>0</v>
      </c>
      <c r="T53" s="2">
        <v>0.25</v>
      </c>
      <c r="U53" s="2">
        <v>6</v>
      </c>
      <c r="V53" s="23" t="s">
        <v>337</v>
      </c>
    </row>
    <row r="54" spans="1:22" ht="9">
      <c r="A54" s="12" t="s">
        <v>139</v>
      </c>
      <c r="B54" s="14" t="s">
        <v>22</v>
      </c>
      <c r="C54" s="1">
        <v>4</v>
      </c>
      <c r="D54" s="1">
        <v>9</v>
      </c>
      <c r="E54" s="1">
        <v>9</v>
      </c>
      <c r="L54" s="1">
        <v>1</v>
      </c>
      <c r="R54" s="2">
        <v>0.25</v>
      </c>
      <c r="S54" s="2">
        <v>0</v>
      </c>
      <c r="T54" s="2">
        <v>0.25</v>
      </c>
      <c r="U54" s="2">
        <v>6</v>
      </c>
      <c r="V54" s="16" t="s">
        <v>499</v>
      </c>
    </row>
    <row r="55" spans="1:22" ht="9">
      <c r="A55" s="12" t="s">
        <v>228</v>
      </c>
      <c r="B55" s="14" t="s">
        <v>4</v>
      </c>
      <c r="C55" s="1">
        <v>4</v>
      </c>
      <c r="D55" s="1">
        <v>9</v>
      </c>
      <c r="E55" s="1">
        <v>7</v>
      </c>
      <c r="L55" s="1">
        <v>1</v>
      </c>
      <c r="R55" s="2">
        <v>0.25</v>
      </c>
      <c r="S55" s="2">
        <v>0</v>
      </c>
      <c r="T55" s="2">
        <v>0.25</v>
      </c>
      <c r="U55" s="2">
        <v>6</v>
      </c>
      <c r="V55" s="23" t="s">
        <v>500</v>
      </c>
    </row>
    <row r="56" spans="1:5" ht="9">
      <c r="A56" s="12"/>
      <c r="B56" s="14"/>
      <c r="C56" s="1"/>
      <c r="D56" s="1"/>
      <c r="E56" s="1"/>
    </row>
    <row r="57" spans="1:6" ht="9">
      <c r="A57" s="12"/>
      <c r="B57" s="14"/>
      <c r="C57" s="1"/>
      <c r="D57" s="1"/>
      <c r="E57" s="1"/>
      <c r="F57" s="1"/>
    </row>
    <row r="58" spans="1:6" ht="9">
      <c r="A58" s="12"/>
      <c r="B58" s="14"/>
      <c r="C58" s="1"/>
      <c r="D58" s="1"/>
      <c r="E58" s="1"/>
      <c r="F58" s="1"/>
    </row>
    <row r="59" spans="1:17" ht="9">
      <c r="A59" s="12"/>
      <c r="B59" s="14"/>
      <c r="C59" s="1"/>
      <c r="D59" s="1"/>
      <c r="E59" s="1"/>
      <c r="F59" s="1"/>
      <c r="H59" s="1"/>
      <c r="Q59" s="1"/>
    </row>
    <row r="60" spans="1:6" ht="9">
      <c r="A60" s="12"/>
      <c r="B60" s="14"/>
      <c r="C60" s="1"/>
      <c r="D60" s="1"/>
      <c r="E60" s="1"/>
      <c r="F60" s="1"/>
    </row>
    <row r="61" spans="1:5" ht="9">
      <c r="A61" s="12"/>
      <c r="B61" s="14"/>
      <c r="C61" s="1"/>
      <c r="D61" s="1"/>
      <c r="E61" s="1"/>
    </row>
    <row r="62" spans="1:12" ht="9">
      <c r="A62" s="12"/>
      <c r="B62" s="14"/>
      <c r="C62" s="1"/>
      <c r="D62" s="1"/>
      <c r="E62" s="1"/>
      <c r="G62" s="1"/>
      <c r="L62" s="1"/>
    </row>
    <row r="63" spans="1:8" ht="9">
      <c r="A63" s="12"/>
      <c r="B63" s="14"/>
      <c r="C63" s="1"/>
      <c r="D63" s="1"/>
      <c r="E63" s="1"/>
      <c r="F63" s="1"/>
      <c r="H63" s="1"/>
    </row>
    <row r="64" spans="1:17" ht="9">
      <c r="A64" s="12"/>
      <c r="B64" s="14"/>
      <c r="C64" s="1"/>
      <c r="D64" s="1"/>
      <c r="E64" s="1"/>
      <c r="F64" s="1"/>
      <c r="Q64" s="1"/>
    </row>
    <row r="65" spans="1:6" ht="9">
      <c r="A65" s="12"/>
      <c r="B65" s="14"/>
      <c r="C65" s="1"/>
      <c r="D65" s="1"/>
      <c r="E65" s="1"/>
      <c r="F65" s="1"/>
    </row>
    <row r="66" spans="1:12" ht="9">
      <c r="A66" s="12"/>
      <c r="B66" s="14"/>
      <c r="C66" s="1"/>
      <c r="D66" s="1"/>
      <c r="E66" s="1"/>
      <c r="F66" s="1"/>
      <c r="H66" s="1"/>
      <c r="L66" s="1"/>
    </row>
    <row r="67" spans="1:12" ht="9">
      <c r="A67" s="12"/>
      <c r="B67" s="14"/>
      <c r="C67" s="1"/>
      <c r="D67" s="1"/>
      <c r="E67" s="1"/>
      <c r="F67" s="1"/>
      <c r="H67" s="1"/>
      <c r="L67" s="1"/>
    </row>
    <row r="68" spans="1:17" ht="9">
      <c r="A68" s="12"/>
      <c r="B68" s="14"/>
      <c r="C68" s="1"/>
      <c r="D68" s="1"/>
      <c r="E68" s="1"/>
      <c r="F68" s="1"/>
      <c r="H68" s="1"/>
      <c r="Q68" s="1"/>
    </row>
    <row r="69" spans="1:8" ht="9">
      <c r="A69" s="12"/>
      <c r="B69" s="14"/>
      <c r="C69" s="1"/>
      <c r="D69" s="1"/>
      <c r="E69" s="1"/>
      <c r="F69" s="1"/>
      <c r="H69" s="1"/>
    </row>
    <row r="70" spans="1:12" ht="9">
      <c r="A70" s="12"/>
      <c r="B70" s="14"/>
      <c r="C70" s="1"/>
      <c r="D70" s="1"/>
      <c r="E70" s="1"/>
      <c r="F70" s="1"/>
      <c r="H70" s="1"/>
      <c r="L70" s="1"/>
    </row>
    <row r="71" spans="1:17" ht="9">
      <c r="A71" s="12"/>
      <c r="B71" s="14"/>
      <c r="C71" s="1"/>
      <c r="D71" s="1"/>
      <c r="E71" s="1"/>
      <c r="F71" s="1"/>
      <c r="L71" s="1"/>
      <c r="Q71" s="1"/>
    </row>
    <row r="72" spans="1:17" ht="9">
      <c r="A72" s="12"/>
      <c r="B72" s="14"/>
      <c r="C72" s="1"/>
      <c r="D72" s="1"/>
      <c r="E72" s="1"/>
      <c r="F72" s="1"/>
      <c r="H72" s="1"/>
      <c r="Q72" s="1"/>
    </row>
    <row r="73" spans="1:12" ht="9">
      <c r="A73" s="12"/>
      <c r="B73" s="14"/>
      <c r="C73" s="1"/>
      <c r="D73" s="1"/>
      <c r="E73" s="1"/>
      <c r="F73" s="1"/>
      <c r="G73" s="1"/>
      <c r="H73" s="1"/>
      <c r="L73" s="1"/>
    </row>
    <row r="74" spans="1:8" ht="9">
      <c r="A74" s="12"/>
      <c r="B74" s="14"/>
      <c r="C74" s="1"/>
      <c r="D74" s="1"/>
      <c r="E74" s="1"/>
      <c r="F74" s="1"/>
      <c r="H74" s="1"/>
    </row>
    <row r="75" spans="1:17" ht="9">
      <c r="A75" s="12"/>
      <c r="B75" s="14"/>
      <c r="C75" s="1"/>
      <c r="D75" s="1"/>
      <c r="E75" s="1"/>
      <c r="L75" s="1"/>
      <c r="Q75" s="1"/>
    </row>
    <row r="76" spans="1:17" ht="9">
      <c r="A76" s="12"/>
      <c r="B76" s="14"/>
      <c r="C76" s="1"/>
      <c r="D76" s="1"/>
      <c r="E76" s="1"/>
      <c r="Q76" s="1"/>
    </row>
    <row r="77" spans="1:17" ht="9">
      <c r="A77" s="12"/>
      <c r="B77" s="14"/>
      <c r="C77" s="1"/>
      <c r="D77" s="1"/>
      <c r="E77" s="1"/>
      <c r="F77" s="1"/>
      <c r="H77" s="1"/>
      <c r="M77" s="1"/>
      <c r="Q77" s="1"/>
    </row>
    <row r="78" spans="1:12" ht="9">
      <c r="A78" s="12"/>
      <c r="B78" s="14"/>
      <c r="C78" s="1"/>
      <c r="D78" s="1"/>
      <c r="E78" s="1"/>
      <c r="L78" s="1"/>
    </row>
    <row r="79" spans="1:17" ht="9">
      <c r="A79" s="12"/>
      <c r="B79" s="14"/>
      <c r="C79" s="1"/>
      <c r="D79" s="1"/>
      <c r="E79" s="1"/>
      <c r="F79" s="1"/>
      <c r="H79" s="1"/>
      <c r="L79" s="1"/>
      <c r="Q79" s="1"/>
    </row>
    <row r="80" spans="1:17" ht="9">
      <c r="A80" s="12"/>
      <c r="B80" s="14"/>
      <c r="C80" s="1"/>
      <c r="D80" s="1"/>
      <c r="E80" s="1"/>
      <c r="F80" s="1"/>
      <c r="G80" s="1"/>
      <c r="H80" s="1"/>
      <c r="L80" s="1"/>
      <c r="Q80" s="1"/>
    </row>
    <row r="81" spans="1:12" ht="9">
      <c r="A81" s="12"/>
      <c r="B81" s="14"/>
      <c r="C81" s="1"/>
      <c r="D81" s="1"/>
      <c r="E81" s="1"/>
      <c r="F81" s="1"/>
      <c r="H81" s="1"/>
      <c r="L81" s="1"/>
    </row>
    <row r="82" spans="1:17" ht="9">
      <c r="A82" s="12"/>
      <c r="B82" s="14"/>
      <c r="C82" s="1"/>
      <c r="D82" s="1"/>
      <c r="E82" s="1"/>
      <c r="F82" s="1"/>
      <c r="H82" s="1"/>
      <c r="Q82" s="1"/>
    </row>
    <row r="83" spans="1:12" ht="9">
      <c r="A83" s="12"/>
      <c r="B83" s="14"/>
      <c r="C83" s="1"/>
      <c r="D83" s="3"/>
      <c r="E83" s="1"/>
      <c r="L83" s="1"/>
    </row>
    <row r="84" spans="1:17" ht="9">
      <c r="A84" s="12"/>
      <c r="B84" s="14"/>
      <c r="C84" s="1"/>
      <c r="D84" s="1"/>
      <c r="E84" s="1"/>
      <c r="F84" s="1"/>
      <c r="L84" s="1"/>
      <c r="Q84" s="1"/>
    </row>
    <row r="85" spans="1:5" ht="9">
      <c r="A85" s="12"/>
      <c r="B85" s="14"/>
      <c r="C85" s="1"/>
      <c r="D85" s="1"/>
      <c r="E85" s="1"/>
    </row>
    <row r="86" spans="1:6" ht="9">
      <c r="A86" s="12"/>
      <c r="B86" s="14"/>
      <c r="C86" s="1"/>
      <c r="D86" s="1"/>
      <c r="E86" s="1"/>
      <c r="F86" s="1"/>
    </row>
    <row r="87" spans="1:17" ht="9">
      <c r="A87" s="12"/>
      <c r="B87" s="14"/>
      <c r="C87" s="1"/>
      <c r="D87" s="1"/>
      <c r="E87" s="1"/>
      <c r="F87" s="1"/>
      <c r="H87" s="1"/>
      <c r="Q87" s="1"/>
    </row>
    <row r="88" spans="1:17" ht="9">
      <c r="A88" s="12"/>
      <c r="B88" s="14"/>
      <c r="C88" s="1"/>
      <c r="D88" s="1"/>
      <c r="E88" s="1"/>
      <c r="F88" s="1"/>
      <c r="H88" s="1"/>
      <c r="Q88" s="1"/>
    </row>
    <row r="89" spans="1:7" ht="9">
      <c r="A89" s="12"/>
      <c r="B89" s="14"/>
      <c r="C89" s="1"/>
      <c r="D89" s="1"/>
      <c r="E89" s="1"/>
      <c r="G89" s="1"/>
    </row>
    <row r="90" spans="1:17" ht="9">
      <c r="A90" s="12"/>
      <c r="B90" s="14"/>
      <c r="C90" s="1"/>
      <c r="D90" s="1"/>
      <c r="E90" s="1"/>
      <c r="F90" s="1"/>
      <c r="H90" s="1"/>
      <c r="L90" s="1"/>
      <c r="Q90" s="1"/>
    </row>
    <row r="91" spans="1:6" ht="9">
      <c r="A91" s="12"/>
      <c r="B91" s="14"/>
      <c r="C91" s="1"/>
      <c r="D91" s="1"/>
      <c r="E91" s="1"/>
      <c r="F91" s="1"/>
    </row>
    <row r="92" spans="1:17" ht="9">
      <c r="A92" s="12"/>
      <c r="B92" s="14"/>
      <c r="C92" s="1"/>
      <c r="D92" s="1"/>
      <c r="E92" s="1"/>
      <c r="F92" s="1"/>
      <c r="G92" s="1"/>
      <c r="Q92" s="1"/>
    </row>
    <row r="93" spans="1:12" ht="9">
      <c r="A93" s="12"/>
      <c r="B93" s="14"/>
      <c r="C93" s="1"/>
      <c r="D93" s="1"/>
      <c r="E93" s="1"/>
      <c r="F93" s="1"/>
      <c r="H93" s="1"/>
      <c r="L93" s="1"/>
    </row>
    <row r="94" spans="1:6" ht="9">
      <c r="A94" s="12"/>
      <c r="B94" s="14"/>
      <c r="C94" s="1"/>
      <c r="D94" s="1"/>
      <c r="E94" s="1"/>
      <c r="F94" s="1"/>
    </row>
    <row r="95" spans="1:12" ht="9">
      <c r="A95" s="12"/>
      <c r="B95" s="14"/>
      <c r="C95" s="1"/>
      <c r="D95" s="1"/>
      <c r="E95" s="1"/>
      <c r="L95" s="1"/>
    </row>
    <row r="96" spans="1:12" ht="9">
      <c r="A96" s="12"/>
      <c r="B96" s="14"/>
      <c r="C96" s="1"/>
      <c r="D96" s="1"/>
      <c r="E96" s="1"/>
      <c r="L96" s="1"/>
    </row>
    <row r="97" spans="1:5" ht="9">
      <c r="A97" s="12"/>
      <c r="B97" s="14"/>
      <c r="C97" s="1"/>
      <c r="D97" s="1"/>
      <c r="E97" s="1"/>
    </row>
    <row r="98" spans="1:5" ht="9">
      <c r="A98" s="12"/>
      <c r="B98" s="14"/>
      <c r="C98" s="1"/>
      <c r="D98" s="1"/>
      <c r="E98" s="1"/>
    </row>
    <row r="99" spans="1:13" ht="9">
      <c r="A99" s="12"/>
      <c r="B99" s="14"/>
      <c r="C99" s="1"/>
      <c r="D99" s="1"/>
      <c r="E99" s="1"/>
      <c r="F99" s="1"/>
      <c r="H99" s="1"/>
      <c r="M99" s="1"/>
    </row>
    <row r="100" spans="1:5" ht="9">
      <c r="A100" s="12"/>
      <c r="B100" s="14"/>
      <c r="C100" s="1"/>
      <c r="D100" s="1"/>
      <c r="E100" s="1"/>
    </row>
    <row r="101" spans="1:5" ht="9">
      <c r="A101" s="12"/>
      <c r="B101" s="14"/>
      <c r="C101" s="1"/>
      <c r="D101" s="1"/>
      <c r="E101" s="1"/>
    </row>
    <row r="102" spans="1:5" ht="9">
      <c r="A102" s="12"/>
      <c r="B102" s="14"/>
      <c r="C102" s="1"/>
      <c r="D102" s="1"/>
      <c r="E102" s="1"/>
    </row>
    <row r="103" spans="1:5" ht="9">
      <c r="A103" s="12"/>
      <c r="B103" s="14"/>
      <c r="C103" s="1"/>
      <c r="D103" s="1"/>
      <c r="E103" s="1"/>
    </row>
    <row r="104" spans="1:5" ht="9">
      <c r="A104" s="12"/>
      <c r="B104" s="14"/>
      <c r="C104" s="1"/>
      <c r="D104" s="1"/>
      <c r="E104" s="1"/>
    </row>
    <row r="105" spans="1:12" ht="9">
      <c r="A105" s="12"/>
      <c r="B105" s="14"/>
      <c r="C105" s="1"/>
      <c r="D105" s="1"/>
      <c r="E105" s="1"/>
      <c r="F105" s="1"/>
      <c r="H105" s="1"/>
      <c r="L105" s="1"/>
    </row>
    <row r="106" spans="1:8" ht="9">
      <c r="A106" s="12"/>
      <c r="B106" s="14"/>
      <c r="C106" s="1"/>
      <c r="D106" s="1"/>
      <c r="E106" s="1"/>
      <c r="F106" s="1"/>
      <c r="H106" s="1"/>
    </row>
    <row r="107" spans="1:8" ht="9">
      <c r="A107" s="12"/>
      <c r="B107" s="14"/>
      <c r="C107" s="1"/>
      <c r="D107" s="1"/>
      <c r="E107" s="1"/>
      <c r="F107" s="1"/>
      <c r="H107" s="1"/>
    </row>
    <row r="108" spans="1:12" ht="9">
      <c r="A108" s="12"/>
      <c r="B108" s="14"/>
      <c r="C108" s="1"/>
      <c r="D108" s="1"/>
      <c r="E108" s="1"/>
      <c r="F108" s="1"/>
      <c r="L108" s="1"/>
    </row>
    <row r="109" spans="1:6" ht="9">
      <c r="A109" s="12"/>
      <c r="B109" s="14"/>
      <c r="C109" s="1"/>
      <c r="D109" s="1"/>
      <c r="E109" s="1"/>
      <c r="F109" s="1"/>
    </row>
    <row r="110" spans="1:13" ht="9">
      <c r="A110" s="12"/>
      <c r="B110" s="14"/>
      <c r="C110" s="1"/>
      <c r="D110" s="1"/>
      <c r="E110" s="1"/>
      <c r="M110" s="1"/>
    </row>
    <row r="111" spans="1:5" ht="9">
      <c r="A111" s="12"/>
      <c r="B111" s="14"/>
      <c r="C111" s="1"/>
      <c r="D111" s="1"/>
      <c r="E111" s="1"/>
    </row>
    <row r="112" spans="1:5" ht="9">
      <c r="A112" s="12"/>
      <c r="B112" s="14"/>
      <c r="C112" s="1"/>
      <c r="D112" s="1"/>
      <c r="E112" s="1"/>
    </row>
    <row r="113" spans="1:5" ht="9">
      <c r="A113" s="12"/>
      <c r="B113" s="14"/>
      <c r="C113" s="1"/>
      <c r="D113" s="1"/>
      <c r="E113" s="1"/>
    </row>
    <row r="114" spans="1:5" ht="9">
      <c r="A114" s="12"/>
      <c r="B114" s="14"/>
      <c r="C114" s="1"/>
      <c r="D114" s="1"/>
      <c r="E114" s="1"/>
    </row>
    <row r="115" spans="1:7" ht="9">
      <c r="A115" s="12"/>
      <c r="B115" s="14"/>
      <c r="C115" s="1"/>
      <c r="D115" s="1"/>
      <c r="E115" s="1"/>
      <c r="G115" s="1"/>
    </row>
    <row r="116" spans="1:12" ht="9">
      <c r="A116" s="12"/>
      <c r="B116" s="14"/>
      <c r="C116" s="1"/>
      <c r="D116" s="3"/>
      <c r="E116" s="1"/>
      <c r="L116" s="1"/>
    </row>
    <row r="117" spans="1:12" ht="9">
      <c r="A117" s="12"/>
      <c r="B117" s="14"/>
      <c r="C117" s="1"/>
      <c r="D117" s="1"/>
      <c r="E117" s="1"/>
      <c r="L117" s="1"/>
    </row>
    <row r="118" spans="1:12" ht="9">
      <c r="A118" s="12"/>
      <c r="B118" s="14"/>
      <c r="C118" s="1"/>
      <c r="D118" s="1"/>
      <c r="F118" s="1"/>
      <c r="L118" s="1"/>
    </row>
    <row r="119" spans="1:5" ht="9">
      <c r="A119" s="12"/>
      <c r="B119" s="14"/>
      <c r="C119" s="1"/>
      <c r="D119" s="1"/>
      <c r="E119" s="1"/>
    </row>
    <row r="120" spans="1:4" ht="9">
      <c r="A120" s="12"/>
      <c r="B120" s="14"/>
      <c r="C120" s="1"/>
      <c r="D120" s="1"/>
    </row>
    <row r="121" spans="1:5" ht="9">
      <c r="A121" s="12"/>
      <c r="B121" s="14"/>
      <c r="C121" s="1"/>
      <c r="D121" s="1"/>
      <c r="E121" s="1"/>
    </row>
    <row r="122" spans="1:5" ht="9">
      <c r="A122" s="12"/>
      <c r="B122" s="14"/>
      <c r="C122" s="1"/>
      <c r="D122" s="1"/>
      <c r="E122" s="1"/>
    </row>
    <row r="123" spans="1:5" ht="9">
      <c r="A123" s="12"/>
      <c r="B123" s="14"/>
      <c r="C123" s="1"/>
      <c r="D123" s="1"/>
      <c r="E123" s="1"/>
    </row>
    <row r="124" spans="1:5" ht="9">
      <c r="A124" s="12"/>
      <c r="B124" s="14"/>
      <c r="C124" s="1"/>
      <c r="D124" s="1"/>
      <c r="E124" s="1"/>
    </row>
    <row r="125" spans="1:5" ht="9">
      <c r="A125" s="12"/>
      <c r="B125" s="14"/>
      <c r="C125" s="1"/>
      <c r="D125" s="1"/>
      <c r="E125" s="1"/>
    </row>
    <row r="126" spans="1:5" ht="9">
      <c r="A126" s="12"/>
      <c r="B126" s="14"/>
      <c r="C126" s="1"/>
      <c r="D126" s="1"/>
      <c r="E126" s="1"/>
    </row>
    <row r="127" spans="1:5" ht="9">
      <c r="A127" s="12"/>
      <c r="B127" s="14"/>
      <c r="C127" s="1"/>
      <c r="D127" s="1"/>
      <c r="E127" s="1"/>
    </row>
    <row r="128" spans="1:5" ht="9">
      <c r="A128" s="12"/>
      <c r="B128" s="14"/>
      <c r="C128" s="1"/>
      <c r="D128" s="1"/>
      <c r="E128" s="1"/>
    </row>
    <row r="129" spans="1:5" ht="9">
      <c r="A129" s="12"/>
      <c r="B129" s="14"/>
      <c r="C129" s="1"/>
      <c r="D129" s="1"/>
      <c r="E129" s="1"/>
    </row>
    <row r="130" spans="1:5" ht="9">
      <c r="A130" s="12"/>
      <c r="B130" s="14"/>
      <c r="C130" s="1"/>
      <c r="D130" s="1"/>
      <c r="E130" s="1"/>
    </row>
    <row r="131" spans="1:5" ht="9">
      <c r="A131" s="12"/>
      <c r="B131" s="14"/>
      <c r="C131" s="1"/>
      <c r="D131" s="1"/>
      <c r="E131" s="1"/>
    </row>
    <row r="132" spans="1:5" ht="9">
      <c r="A132" s="12"/>
      <c r="B132" s="14"/>
      <c r="C132" s="1"/>
      <c r="D132" s="1"/>
      <c r="E132" s="1"/>
    </row>
    <row r="133" spans="1:6" ht="9">
      <c r="A133" s="12"/>
      <c r="B133" s="14"/>
      <c r="C133" s="1"/>
      <c r="D133" s="1"/>
      <c r="E133" s="1"/>
      <c r="F133" s="1"/>
    </row>
    <row r="134" spans="1:7" ht="9">
      <c r="A134" s="12"/>
      <c r="B134" s="14"/>
      <c r="C134" s="1"/>
      <c r="D134" s="1"/>
      <c r="E134" s="1"/>
      <c r="G134" s="1"/>
    </row>
    <row r="135" spans="1:6" ht="9">
      <c r="A135" s="12"/>
      <c r="B135" s="14"/>
      <c r="C135" s="1"/>
      <c r="D135" s="1"/>
      <c r="F135" s="1"/>
    </row>
    <row r="136" spans="1:6" ht="9">
      <c r="A136" s="12"/>
      <c r="B136" s="14"/>
      <c r="C136" s="1"/>
      <c r="D136" s="1"/>
      <c r="F136" s="1"/>
    </row>
    <row r="137" spans="1:6" ht="9">
      <c r="A137" s="12"/>
      <c r="B137" s="14"/>
      <c r="C137" s="1"/>
      <c r="D137" s="1"/>
      <c r="E137" s="1"/>
      <c r="F137" s="1"/>
    </row>
    <row r="138" spans="1:8" ht="9">
      <c r="A138" s="12"/>
      <c r="B138" s="14"/>
      <c r="C138" s="1"/>
      <c r="D138" s="1"/>
      <c r="E138" s="1"/>
      <c r="F138" s="1"/>
      <c r="H138" s="1"/>
    </row>
    <row r="139" spans="1:17" ht="9">
      <c r="A139" s="12"/>
      <c r="B139" s="14"/>
      <c r="C139" s="1"/>
      <c r="D139" s="1"/>
      <c r="E139" s="1"/>
      <c r="M139" s="1"/>
      <c r="Q139" s="1"/>
    </row>
    <row r="140" spans="1:17" ht="9">
      <c r="A140" s="12"/>
      <c r="B140" s="14"/>
      <c r="C140" s="1"/>
      <c r="D140" s="1"/>
      <c r="E140" s="1"/>
      <c r="F140" s="1"/>
      <c r="L140" s="1"/>
      <c r="Q140" s="1"/>
    </row>
    <row r="141" spans="1:17" ht="9">
      <c r="A141" s="12"/>
      <c r="B141" s="14"/>
      <c r="C141" s="1"/>
      <c r="D141" s="1"/>
      <c r="E141" s="1"/>
      <c r="L141" s="1"/>
      <c r="Q141" s="1"/>
    </row>
    <row r="142" spans="1:17" ht="9">
      <c r="A142" s="12"/>
      <c r="B142" s="14"/>
      <c r="C142" s="1"/>
      <c r="D142" s="1"/>
      <c r="E142" s="1"/>
      <c r="M142" s="1"/>
      <c r="Q142" s="1"/>
    </row>
    <row r="143" spans="1:17" ht="9">
      <c r="A143" s="12"/>
      <c r="B143" s="14"/>
      <c r="C143" s="1"/>
      <c r="D143" s="1"/>
      <c r="E143" s="1"/>
      <c r="Q143" s="1"/>
    </row>
    <row r="144" spans="1:12" ht="9">
      <c r="A144" s="12"/>
      <c r="B144" s="14"/>
      <c r="C144" s="1"/>
      <c r="D144" s="1"/>
      <c r="E144" s="1"/>
      <c r="L144" s="1"/>
    </row>
    <row r="145" spans="1:6" ht="9">
      <c r="A145" s="12"/>
      <c r="B145" s="14"/>
      <c r="C145" s="1"/>
      <c r="D145" s="1"/>
      <c r="E145" s="1"/>
      <c r="F145" s="1"/>
    </row>
    <row r="146" spans="1:6" ht="9">
      <c r="A146" s="12"/>
      <c r="B146" s="14"/>
      <c r="C146" s="1"/>
      <c r="D146" s="1"/>
      <c r="E146" s="1"/>
      <c r="F146" s="1"/>
    </row>
    <row r="147" spans="1:17" ht="9">
      <c r="A147" s="12"/>
      <c r="B147" s="14"/>
      <c r="C147" s="1"/>
      <c r="D147" s="1"/>
      <c r="E147" s="1"/>
      <c r="Q147" s="1"/>
    </row>
    <row r="148" spans="1:17" ht="9">
      <c r="A148" s="12"/>
      <c r="B148" s="14"/>
      <c r="C148" s="1"/>
      <c r="D148" s="1"/>
      <c r="E148" s="1"/>
      <c r="L148" s="1"/>
      <c r="Q148" s="1"/>
    </row>
    <row r="149" spans="1:12" ht="9">
      <c r="A149" s="12"/>
      <c r="B149" s="14"/>
      <c r="C149" s="1"/>
      <c r="D149" s="1"/>
      <c r="E149" s="1"/>
      <c r="L149" s="1"/>
    </row>
    <row r="150" spans="1:12" ht="9">
      <c r="A150" s="12"/>
      <c r="B150" s="14"/>
      <c r="C150" s="1"/>
      <c r="D150" s="1"/>
      <c r="E150" s="1"/>
      <c r="F150" s="1"/>
      <c r="L150" s="1"/>
    </row>
    <row r="151" spans="1:5" ht="9">
      <c r="A151" s="12"/>
      <c r="B151" s="14"/>
      <c r="C151" s="1"/>
      <c r="D151" s="1"/>
      <c r="E151" s="1"/>
    </row>
    <row r="152" spans="1:5" ht="9">
      <c r="A152" s="12"/>
      <c r="B152" s="14"/>
      <c r="C152" s="1"/>
      <c r="D152" s="1"/>
      <c r="E152" s="1"/>
    </row>
    <row r="153" spans="1:5" ht="9">
      <c r="A153" s="12"/>
      <c r="B153" s="14"/>
      <c r="C153" s="1"/>
      <c r="D153" s="1"/>
      <c r="E153" s="1"/>
    </row>
    <row r="154" spans="1:12" ht="9">
      <c r="A154" s="12"/>
      <c r="B154" s="14"/>
      <c r="C154" s="1"/>
      <c r="D154" s="1"/>
      <c r="E154" s="1"/>
      <c r="F154" s="1"/>
      <c r="H154" s="1"/>
      <c r="L154" s="1"/>
    </row>
    <row r="155" spans="1:12" ht="9">
      <c r="A155" s="12"/>
      <c r="B155" s="14"/>
      <c r="C155" s="1"/>
      <c r="D155" s="1"/>
      <c r="E155" s="1"/>
      <c r="L155" s="1"/>
    </row>
    <row r="156" spans="1:8" ht="9">
      <c r="A156" s="12"/>
      <c r="B156" s="14"/>
      <c r="C156" s="1"/>
      <c r="D156" s="1"/>
      <c r="E156" s="1"/>
      <c r="F156" s="1"/>
      <c r="H156" s="1"/>
    </row>
    <row r="157" spans="1:5" ht="9">
      <c r="A157" s="12"/>
      <c r="B157" s="14"/>
      <c r="C157" s="1"/>
      <c r="D157" s="1"/>
      <c r="E157" s="1"/>
    </row>
    <row r="158" spans="1:17" ht="9">
      <c r="A158" s="12"/>
      <c r="B158" s="14"/>
      <c r="C158" s="1"/>
      <c r="D158" s="1"/>
      <c r="E158" s="1"/>
      <c r="Q158" s="1"/>
    </row>
    <row r="159" spans="1:17" ht="9">
      <c r="A159" s="12"/>
      <c r="B159" s="14"/>
      <c r="C159" s="1"/>
      <c r="D159" s="1"/>
      <c r="E159" s="1"/>
      <c r="F159" s="1"/>
      <c r="Q159" s="1"/>
    </row>
    <row r="160" spans="1:17" ht="9">
      <c r="A160" s="12"/>
      <c r="B160" s="14"/>
      <c r="C160" s="1"/>
      <c r="D160" s="1"/>
      <c r="E160" s="1"/>
      <c r="M160" s="1"/>
      <c r="Q160" s="1"/>
    </row>
    <row r="161" spans="1:7" ht="9">
      <c r="A161" s="12"/>
      <c r="B161" s="14"/>
      <c r="C161" s="1"/>
      <c r="D161" s="1"/>
      <c r="E161" s="1"/>
      <c r="G161" s="1"/>
    </row>
    <row r="162" spans="1:12" ht="9">
      <c r="A162" s="12"/>
      <c r="B162" s="14"/>
      <c r="C162" s="1"/>
      <c r="D162" s="1"/>
      <c r="E162" s="1"/>
      <c r="L162" s="1"/>
    </row>
    <row r="163" spans="1:12" ht="9">
      <c r="A163" s="12"/>
      <c r="B163" s="14"/>
      <c r="C163" s="1"/>
      <c r="D163" s="1"/>
      <c r="E163" s="1"/>
      <c r="L163" s="1"/>
    </row>
    <row r="164" spans="1:12" ht="9">
      <c r="A164" s="12"/>
      <c r="B164" s="14"/>
      <c r="C164" s="1"/>
      <c r="D164" s="1"/>
      <c r="E164" s="1"/>
      <c r="L164" s="1"/>
    </row>
    <row r="165" spans="1:12" ht="9">
      <c r="A165" s="12"/>
      <c r="B165" s="14"/>
      <c r="C165" s="1"/>
      <c r="D165" s="1"/>
      <c r="E165" s="1"/>
      <c r="F165" s="1"/>
      <c r="L165" s="1"/>
    </row>
    <row r="166" spans="1:12" ht="9">
      <c r="A166" s="12"/>
      <c r="B166" s="14"/>
      <c r="C166" s="1"/>
      <c r="D166" s="1"/>
      <c r="E166" s="1"/>
      <c r="F166" s="1"/>
      <c r="L166" s="1"/>
    </row>
    <row r="167" spans="1:5" ht="9">
      <c r="A167" s="12"/>
      <c r="B167" s="14"/>
      <c r="C167" s="1"/>
      <c r="D167" s="1"/>
      <c r="E167" s="1"/>
    </row>
    <row r="168" spans="1:5" ht="9">
      <c r="A168" s="12"/>
      <c r="B168" s="14"/>
      <c r="C168" s="1"/>
      <c r="D168" s="1"/>
      <c r="E168" s="1"/>
    </row>
    <row r="169" spans="1:5" ht="9">
      <c r="A169" s="12"/>
      <c r="B169" s="14"/>
      <c r="C169" s="1"/>
      <c r="D169" s="1"/>
      <c r="E169" s="1"/>
    </row>
    <row r="170" spans="1:6" ht="9">
      <c r="A170" s="12"/>
      <c r="B170" s="14"/>
      <c r="C170" s="1"/>
      <c r="D170" s="1"/>
      <c r="E170" s="1"/>
      <c r="F170" s="1"/>
    </row>
    <row r="171" spans="1:6" ht="9">
      <c r="A171" s="12"/>
      <c r="B171" s="14"/>
      <c r="C171" s="1"/>
      <c r="D171" s="1"/>
      <c r="F171" s="1"/>
    </row>
    <row r="172" spans="1:12" ht="9">
      <c r="A172" s="12"/>
      <c r="B172" s="14"/>
      <c r="C172" s="1"/>
      <c r="D172" s="1"/>
      <c r="E172" s="1"/>
      <c r="F172" s="1"/>
      <c r="H172" s="1"/>
      <c r="L172" s="1"/>
    </row>
    <row r="173" spans="1:12" ht="9">
      <c r="A173" s="12"/>
      <c r="B173" s="14"/>
      <c r="C173" s="1"/>
      <c r="D173" s="1"/>
      <c r="E173" s="1"/>
      <c r="F173" s="1"/>
      <c r="H173" s="1"/>
      <c r="L173" s="1"/>
    </row>
    <row r="174" spans="1:17" ht="9">
      <c r="A174" s="12"/>
      <c r="B174" s="14"/>
      <c r="C174" s="1"/>
      <c r="D174" s="1"/>
      <c r="E174" s="1"/>
      <c r="Q174" s="1"/>
    </row>
    <row r="175" spans="1:17" ht="9">
      <c r="A175" s="12"/>
      <c r="B175" s="14"/>
      <c r="C175" s="1"/>
      <c r="D175" s="1"/>
      <c r="E175" s="1"/>
      <c r="Q175" s="1"/>
    </row>
    <row r="176" spans="1:8" ht="9">
      <c r="A176" s="12"/>
      <c r="B176" s="14"/>
      <c r="C176" s="1"/>
      <c r="D176" s="1"/>
      <c r="E176" s="1"/>
      <c r="F176" s="1"/>
      <c r="H176" s="1"/>
    </row>
    <row r="177" spans="1:12" ht="9">
      <c r="A177" s="12"/>
      <c r="B177" s="14"/>
      <c r="C177" s="1"/>
      <c r="D177" s="1"/>
      <c r="E177" s="1"/>
      <c r="F177" s="1"/>
      <c r="L177" s="1"/>
    </row>
    <row r="178" spans="1:8" ht="9">
      <c r="A178" s="12"/>
      <c r="B178" s="14"/>
      <c r="C178" s="1"/>
      <c r="D178" s="1"/>
      <c r="E178" s="1"/>
      <c r="F178" s="1"/>
      <c r="H178" s="1"/>
    </row>
    <row r="179" spans="1:12" ht="9">
      <c r="A179" s="12"/>
      <c r="B179" s="14"/>
      <c r="C179" s="1"/>
      <c r="D179" s="1"/>
      <c r="E179" s="1"/>
      <c r="F179" s="1"/>
      <c r="L179" s="1"/>
    </row>
    <row r="180" spans="1:5" ht="9">
      <c r="A180" s="12"/>
      <c r="B180" s="14"/>
      <c r="C180" s="1"/>
      <c r="D180" s="1"/>
      <c r="E180" s="1"/>
    </row>
    <row r="181" spans="1:4" ht="9">
      <c r="A181" s="12"/>
      <c r="B181" s="14"/>
      <c r="C181" s="1"/>
      <c r="D181" s="1"/>
    </row>
    <row r="182" spans="1:5" ht="9">
      <c r="A182" s="12"/>
      <c r="B182" s="14"/>
      <c r="C182" s="1"/>
      <c r="D182" s="1"/>
      <c r="E182" s="1"/>
    </row>
    <row r="183" spans="1:5" ht="9">
      <c r="A183" s="12"/>
      <c r="B183" s="14"/>
      <c r="C183" s="1"/>
      <c r="D183" s="1"/>
      <c r="E183" s="1"/>
    </row>
    <row r="184" spans="1:5" ht="9">
      <c r="A184" s="12"/>
      <c r="B184" s="14"/>
      <c r="C184" s="1"/>
      <c r="D184" s="1"/>
      <c r="E184" s="1"/>
    </row>
    <row r="185" spans="1:5" ht="9">
      <c r="A185" s="12"/>
      <c r="B185" s="14"/>
      <c r="C185" s="1"/>
      <c r="D185" s="1"/>
      <c r="E185" s="1"/>
    </row>
    <row r="186" spans="1:5" ht="9">
      <c r="A186" s="12"/>
      <c r="B186" s="14"/>
      <c r="C186" s="1"/>
      <c r="D186" s="1"/>
      <c r="E186" s="1"/>
    </row>
    <row r="187" spans="1:5" ht="9">
      <c r="A187" s="12"/>
      <c r="B187" s="14"/>
      <c r="C187" s="1"/>
      <c r="D187" s="1"/>
      <c r="E187" s="1"/>
    </row>
    <row r="188" spans="1:5" ht="9">
      <c r="A188" s="12"/>
      <c r="B188" s="14"/>
      <c r="C188" s="1"/>
      <c r="D188" s="1"/>
      <c r="E188" s="1"/>
    </row>
    <row r="189" spans="1:5" ht="9">
      <c r="A189" s="12"/>
      <c r="B189" s="14"/>
      <c r="C189" s="1"/>
      <c r="D189" s="1"/>
      <c r="E189" s="1"/>
    </row>
    <row r="190" spans="1:4" ht="9">
      <c r="A190" s="12"/>
      <c r="B190" s="14"/>
      <c r="C190" s="1"/>
      <c r="D190" s="1"/>
    </row>
    <row r="191" spans="1:4" ht="9">
      <c r="A191" s="12"/>
      <c r="B191" s="14"/>
      <c r="C191" s="1"/>
      <c r="D191" s="1"/>
    </row>
    <row r="192" spans="1:5" ht="9">
      <c r="A192" s="12"/>
      <c r="B192" s="14"/>
      <c r="C192" s="1"/>
      <c r="D192" s="1"/>
      <c r="E192" s="1"/>
    </row>
    <row r="193" spans="1:5" ht="9">
      <c r="A193" s="12"/>
      <c r="B193" s="14"/>
      <c r="C193" s="1"/>
      <c r="D193" s="1"/>
      <c r="E193" s="1"/>
    </row>
    <row r="194" spans="1:4" ht="9">
      <c r="A194" s="12"/>
      <c r="B194" s="14"/>
      <c r="C194" s="1"/>
      <c r="D194" s="1"/>
    </row>
    <row r="195" spans="1:5" ht="9">
      <c r="A195" s="12"/>
      <c r="B195" s="14"/>
      <c r="C195" s="1"/>
      <c r="D195" s="1"/>
      <c r="E195" s="1"/>
    </row>
    <row r="196" spans="1:5" ht="9">
      <c r="A196" s="12"/>
      <c r="B196" s="14"/>
      <c r="C196" s="1"/>
      <c r="D196" s="1"/>
      <c r="E196" s="1"/>
    </row>
    <row r="197" spans="1:5" ht="9">
      <c r="A197" s="12"/>
      <c r="B197" s="14"/>
      <c r="C197" s="1"/>
      <c r="D197" s="1"/>
      <c r="E197" s="1"/>
    </row>
    <row r="198" spans="1:6" ht="9">
      <c r="A198" s="12"/>
      <c r="B198" s="14"/>
      <c r="C198" s="1"/>
      <c r="D198" s="1"/>
      <c r="E198" s="1"/>
      <c r="F198" s="1"/>
    </row>
    <row r="199" spans="1:17" ht="9">
      <c r="A199" s="12"/>
      <c r="B199" s="14"/>
      <c r="C199" s="1"/>
      <c r="D199" s="1"/>
      <c r="E199" s="1"/>
      <c r="F199" s="1"/>
      <c r="G199" s="1"/>
      <c r="H199" s="1"/>
      <c r="Q199" s="1"/>
    </row>
    <row r="200" spans="1:12" ht="9">
      <c r="A200" s="12"/>
      <c r="B200" s="14"/>
      <c r="C200" s="1"/>
      <c r="D200" s="1"/>
      <c r="E200" s="1"/>
      <c r="G200" s="1"/>
      <c r="L200" s="1"/>
    </row>
    <row r="201" spans="1:17" ht="9">
      <c r="A201" s="12"/>
      <c r="B201" s="14"/>
      <c r="C201" s="1"/>
      <c r="D201" s="1"/>
      <c r="E201" s="1"/>
      <c r="F201" s="1"/>
      <c r="G201" s="1"/>
      <c r="L201" s="1"/>
      <c r="Q201" s="1"/>
    </row>
    <row r="202" spans="1:7" ht="9">
      <c r="A202" s="12"/>
      <c r="B202" s="14"/>
      <c r="C202" s="1"/>
      <c r="D202" s="1"/>
      <c r="G202" s="1"/>
    </row>
    <row r="203" spans="1:8" ht="9">
      <c r="A203" s="12"/>
      <c r="B203" s="14"/>
      <c r="C203" s="1"/>
      <c r="D203" s="1"/>
      <c r="E203" s="1"/>
      <c r="F203" s="1"/>
      <c r="H203" s="1"/>
    </row>
    <row r="204" spans="1:8" ht="9">
      <c r="A204" s="12"/>
      <c r="B204" s="14"/>
      <c r="C204" s="1"/>
      <c r="D204" s="1"/>
      <c r="E204" s="1"/>
      <c r="F204" s="1"/>
      <c r="H204" s="1"/>
    </row>
    <row r="205" spans="1:6" ht="9">
      <c r="A205" s="12"/>
      <c r="B205" s="14"/>
      <c r="C205" s="1"/>
      <c r="D205" s="1"/>
      <c r="E205" s="1"/>
      <c r="F205" s="1"/>
    </row>
    <row r="206" spans="1:6" ht="9">
      <c r="A206" s="12"/>
      <c r="B206" s="14"/>
      <c r="C206" s="1"/>
      <c r="D206" s="1"/>
      <c r="E206" s="1"/>
      <c r="F206" s="1"/>
    </row>
    <row r="207" spans="1:6" ht="9">
      <c r="A207" s="12"/>
      <c r="B207" s="14"/>
      <c r="C207" s="1"/>
      <c r="D207" s="1"/>
      <c r="E207" s="1"/>
      <c r="F207" s="1"/>
    </row>
    <row r="208" spans="1:12" ht="9">
      <c r="A208" s="12"/>
      <c r="B208" s="14"/>
      <c r="C208" s="1"/>
      <c r="D208" s="1"/>
      <c r="E208" s="1"/>
      <c r="F208" s="1"/>
      <c r="H208" s="1"/>
      <c r="L208" s="1"/>
    </row>
    <row r="209" spans="1:12" ht="9">
      <c r="A209" s="12"/>
      <c r="B209" s="14"/>
      <c r="C209" s="1"/>
      <c r="D209" s="1"/>
      <c r="E209" s="1"/>
      <c r="F209" s="1"/>
      <c r="H209" s="1"/>
      <c r="L209" s="1"/>
    </row>
    <row r="210" spans="1:17" ht="9">
      <c r="A210" s="12"/>
      <c r="B210" s="14"/>
      <c r="C210" s="1"/>
      <c r="D210" s="1"/>
      <c r="E210" s="1"/>
      <c r="F210" s="1"/>
      <c r="H210" s="1"/>
      <c r="L210" s="1"/>
      <c r="Q210" s="1"/>
    </row>
    <row r="211" spans="1:7" ht="9">
      <c r="A211" s="12"/>
      <c r="B211" s="14"/>
      <c r="C211" s="1"/>
      <c r="D211" s="1"/>
      <c r="E211" s="1"/>
      <c r="F211" s="1"/>
      <c r="G211" s="1"/>
    </row>
    <row r="212" spans="1:8" ht="9">
      <c r="A212" s="12"/>
      <c r="B212" s="14"/>
      <c r="C212" s="1"/>
      <c r="D212" s="1"/>
      <c r="E212" s="1"/>
      <c r="F212" s="1"/>
      <c r="H212" s="1"/>
    </row>
    <row r="213" spans="1:8" ht="9">
      <c r="A213" s="12"/>
      <c r="B213" s="14"/>
      <c r="C213" s="1"/>
      <c r="D213" s="1"/>
      <c r="E213" s="1"/>
      <c r="F213" s="1"/>
      <c r="H213" s="1"/>
    </row>
    <row r="214" spans="1:12" ht="9">
      <c r="A214" s="12"/>
      <c r="B214" s="14"/>
      <c r="C214" s="1"/>
      <c r="D214" s="1"/>
      <c r="E214" s="1"/>
      <c r="F214" s="1"/>
      <c r="H214" s="1"/>
      <c r="L214" s="1"/>
    </row>
    <row r="215" spans="1:8" ht="9">
      <c r="A215" s="12"/>
      <c r="B215" s="14"/>
      <c r="C215" s="1"/>
      <c r="D215" s="1"/>
      <c r="E215" s="1"/>
      <c r="F215" s="1"/>
      <c r="H215" s="1"/>
    </row>
    <row r="216" spans="1:12" ht="9">
      <c r="A216" s="12"/>
      <c r="B216" s="14"/>
      <c r="C216" s="1"/>
      <c r="D216" s="1"/>
      <c r="E216" s="1"/>
      <c r="F216" s="1"/>
      <c r="H216" s="1"/>
      <c r="L216" s="1"/>
    </row>
    <row r="217" spans="1:17" ht="9">
      <c r="A217" s="12"/>
      <c r="B217" s="14"/>
      <c r="C217" s="1"/>
      <c r="D217" s="1"/>
      <c r="E217" s="1"/>
      <c r="M217" s="1"/>
      <c r="Q217" s="1"/>
    </row>
    <row r="218" spans="1:5" ht="9">
      <c r="A218" s="12"/>
      <c r="B218" s="14"/>
      <c r="C218" s="1"/>
      <c r="D218" s="1"/>
      <c r="E218" s="1"/>
    </row>
    <row r="219" spans="1:12" ht="9">
      <c r="A219" s="12"/>
      <c r="B219" s="14"/>
      <c r="C219" s="1"/>
      <c r="D219" s="1"/>
      <c r="E219" s="1"/>
      <c r="F219" s="1"/>
      <c r="L219" s="1"/>
    </row>
    <row r="220" spans="1:12" ht="9">
      <c r="A220" s="12"/>
      <c r="B220" s="14"/>
      <c r="C220" s="1"/>
      <c r="D220" s="1"/>
      <c r="E220" s="1"/>
      <c r="L220" s="1"/>
    </row>
    <row r="221" spans="1:12" ht="9">
      <c r="A221" s="12"/>
      <c r="B221" s="14"/>
      <c r="C221" s="1"/>
      <c r="D221" s="1"/>
      <c r="E221" s="1"/>
      <c r="L221" s="1"/>
    </row>
    <row r="222" spans="1:12" ht="9">
      <c r="A222" s="12"/>
      <c r="B222" s="14"/>
      <c r="C222" s="1"/>
      <c r="D222" s="1"/>
      <c r="E222" s="1"/>
      <c r="L222" s="1"/>
    </row>
    <row r="223" spans="1:17" ht="9">
      <c r="A223" s="12"/>
      <c r="B223" s="14"/>
      <c r="C223" s="1"/>
      <c r="D223" s="1"/>
      <c r="E223" s="1"/>
      <c r="F223" s="1"/>
      <c r="H223" s="1"/>
      <c r="L223" s="1"/>
      <c r="Q223" s="1"/>
    </row>
    <row r="224" spans="1:12" ht="9">
      <c r="A224" s="12"/>
      <c r="B224" s="14"/>
      <c r="C224" s="1"/>
      <c r="D224" s="1"/>
      <c r="E224" s="1"/>
      <c r="L224" s="1"/>
    </row>
    <row r="225" spans="1:17" ht="9">
      <c r="A225" s="12"/>
      <c r="B225" s="14"/>
      <c r="C225" s="1"/>
      <c r="D225" s="1"/>
      <c r="E225" s="1"/>
      <c r="F225" s="1"/>
      <c r="L225" s="1"/>
      <c r="Q225" s="1"/>
    </row>
    <row r="226" spans="1:17" ht="9">
      <c r="A226" s="12"/>
      <c r="B226" s="14"/>
      <c r="C226" s="1"/>
      <c r="D226" s="1"/>
      <c r="E226" s="1"/>
      <c r="G226" s="1"/>
      <c r="L226" s="1"/>
      <c r="Q226" s="1"/>
    </row>
    <row r="227" spans="1:12" ht="9">
      <c r="A227" s="12"/>
      <c r="B227" s="14"/>
      <c r="C227" s="1"/>
      <c r="D227" s="1"/>
      <c r="E227" s="1"/>
      <c r="L227" s="1"/>
    </row>
    <row r="228" spans="1:12" ht="9">
      <c r="A228" s="12"/>
      <c r="B228" s="14"/>
      <c r="C228" s="1"/>
      <c r="D228" s="1"/>
      <c r="E228" s="1"/>
      <c r="L228" s="1"/>
    </row>
    <row r="229" spans="1:12" ht="9">
      <c r="A229" s="12"/>
      <c r="B229" s="14"/>
      <c r="C229" s="1"/>
      <c r="D229" s="1"/>
      <c r="E229" s="1"/>
      <c r="F229" s="1"/>
      <c r="L229" s="1"/>
    </row>
    <row r="230" spans="1:12" ht="9">
      <c r="A230" s="12"/>
      <c r="B230" s="14"/>
      <c r="C230" s="1"/>
      <c r="D230" s="1"/>
      <c r="E230" s="1"/>
      <c r="L230" s="1"/>
    </row>
    <row r="231" spans="1:12" ht="9">
      <c r="A231" s="12"/>
      <c r="B231" s="14"/>
      <c r="C231" s="1"/>
      <c r="D231" s="1"/>
      <c r="E231" s="1"/>
      <c r="L231" s="1"/>
    </row>
    <row r="232" spans="1:4" ht="9">
      <c r="A232" s="12"/>
      <c r="B232" s="14"/>
      <c r="C232" s="1"/>
      <c r="D232" s="1"/>
    </row>
    <row r="233" spans="1:5" ht="9">
      <c r="A233" s="12"/>
      <c r="B233" s="14"/>
      <c r="C233" s="1"/>
      <c r="D233" s="1"/>
      <c r="E233" s="1"/>
    </row>
    <row r="234" spans="1:5" ht="9">
      <c r="A234" s="12"/>
      <c r="B234" s="14"/>
      <c r="C234" s="1"/>
      <c r="D234" s="1"/>
      <c r="E234" s="1"/>
    </row>
    <row r="235" spans="1:5" ht="9">
      <c r="A235" s="12"/>
      <c r="B235" s="14"/>
      <c r="C235" s="1"/>
      <c r="D235" s="1"/>
      <c r="E235" s="1"/>
    </row>
    <row r="236" spans="1:5" ht="9">
      <c r="A236" s="12"/>
      <c r="B236" s="14"/>
      <c r="C236" s="1"/>
      <c r="D236" s="1"/>
      <c r="E236" s="1"/>
    </row>
    <row r="237" spans="1:6" ht="9">
      <c r="A237" s="12"/>
      <c r="B237" s="14"/>
      <c r="C237" s="1"/>
      <c r="D237" s="1"/>
      <c r="E237" s="1"/>
      <c r="F237" s="1"/>
    </row>
    <row r="238" spans="1:6" ht="9">
      <c r="A238" s="12"/>
      <c r="B238" s="14"/>
      <c r="C238" s="1"/>
      <c r="D238" s="1"/>
      <c r="E238" s="1"/>
      <c r="F238" s="1"/>
    </row>
    <row r="239" spans="1:12" ht="9">
      <c r="A239" s="12"/>
      <c r="B239" s="14"/>
      <c r="C239" s="1"/>
      <c r="D239" s="1"/>
      <c r="E239" s="1"/>
      <c r="F239" s="1"/>
      <c r="G239" s="1"/>
      <c r="H239" s="1"/>
      <c r="L239" s="1"/>
    </row>
    <row r="240" spans="1:7" ht="9">
      <c r="A240" s="12"/>
      <c r="B240" s="14"/>
      <c r="C240" s="1"/>
      <c r="D240" s="1"/>
      <c r="E240" s="1"/>
      <c r="G240" s="1"/>
    </row>
    <row r="241" spans="1:7" ht="9">
      <c r="A241" s="12"/>
      <c r="B241" s="14"/>
      <c r="C241" s="1"/>
      <c r="D241" s="1"/>
      <c r="E241" s="1"/>
      <c r="G241" s="1"/>
    </row>
    <row r="242" spans="1:7" ht="9">
      <c r="A242" s="12"/>
      <c r="B242" s="14"/>
      <c r="C242" s="1"/>
      <c r="D242" s="1"/>
      <c r="E242" s="1"/>
      <c r="G242" s="1"/>
    </row>
    <row r="243" spans="1:7" ht="9">
      <c r="A243" s="12"/>
      <c r="B243" s="14"/>
      <c r="C243" s="1"/>
      <c r="D243" s="1"/>
      <c r="G243" s="1"/>
    </row>
    <row r="244" spans="1:6" ht="9">
      <c r="A244" s="12"/>
      <c r="B244" s="14"/>
      <c r="C244" s="1"/>
      <c r="D244" s="1"/>
      <c r="E244" s="1"/>
      <c r="F244" s="1"/>
    </row>
    <row r="245" spans="1:6" ht="9">
      <c r="A245" s="12"/>
      <c r="B245" s="14"/>
      <c r="C245" s="1"/>
      <c r="D245" s="1"/>
      <c r="E245" s="1"/>
      <c r="F245" s="1"/>
    </row>
    <row r="246" spans="1:8" ht="9">
      <c r="A246" s="12"/>
      <c r="B246" s="14"/>
      <c r="C246" s="1"/>
      <c r="D246" s="1"/>
      <c r="E246" s="1"/>
      <c r="F246" s="1"/>
      <c r="H246" s="1"/>
    </row>
    <row r="247" spans="1:8" ht="9">
      <c r="A247" s="12"/>
      <c r="B247" s="14"/>
      <c r="C247" s="1"/>
      <c r="D247" s="1"/>
      <c r="E247" s="1"/>
      <c r="F247" s="1"/>
      <c r="H247" s="1"/>
    </row>
    <row r="248" spans="1:12" ht="9">
      <c r="A248" s="12"/>
      <c r="B248" s="14"/>
      <c r="C248" s="1"/>
      <c r="D248" s="1"/>
      <c r="E248" s="1"/>
      <c r="F248" s="1"/>
      <c r="L248" s="1"/>
    </row>
    <row r="249" spans="1:6" ht="9">
      <c r="A249" s="12"/>
      <c r="B249" s="14"/>
      <c r="C249" s="1"/>
      <c r="D249" s="1"/>
      <c r="E249" s="1"/>
      <c r="F249" s="1"/>
    </row>
    <row r="250" spans="1:12" ht="9">
      <c r="A250" s="12"/>
      <c r="B250" s="14"/>
      <c r="C250" s="1"/>
      <c r="D250" s="1"/>
      <c r="E250" s="1"/>
      <c r="F250" s="1"/>
      <c r="H250" s="1"/>
      <c r="L250" s="1"/>
    </row>
    <row r="251" spans="1:17" ht="9">
      <c r="A251" s="12"/>
      <c r="B251" s="14"/>
      <c r="C251" s="1"/>
      <c r="D251" s="1"/>
      <c r="E251" s="1"/>
      <c r="M251" s="1"/>
      <c r="Q251" s="1"/>
    </row>
    <row r="252" spans="1:17" ht="9">
      <c r="A252" s="12"/>
      <c r="B252" s="14"/>
      <c r="C252" s="1"/>
      <c r="D252" s="1"/>
      <c r="E252" s="1"/>
      <c r="M252" s="1"/>
      <c r="Q252" s="1"/>
    </row>
    <row r="253" spans="1:12" ht="9">
      <c r="A253" s="12"/>
      <c r="B253" s="14"/>
      <c r="C253" s="1"/>
      <c r="D253" s="1"/>
      <c r="E253" s="1"/>
      <c r="F253" s="1"/>
      <c r="L253" s="1"/>
    </row>
    <row r="254" spans="1:17" ht="9">
      <c r="A254" s="12"/>
      <c r="B254" s="14"/>
      <c r="C254" s="1"/>
      <c r="D254" s="1"/>
      <c r="E254" s="1"/>
      <c r="F254" s="1"/>
      <c r="L254" s="1"/>
      <c r="Q254" s="1"/>
    </row>
    <row r="255" spans="1:17" ht="9">
      <c r="A255" s="12"/>
      <c r="B255" s="14"/>
      <c r="C255" s="1"/>
      <c r="D255" s="1"/>
      <c r="E255" s="1"/>
      <c r="Q255" s="1"/>
    </row>
    <row r="256" spans="1:17" ht="9">
      <c r="A256" s="12"/>
      <c r="B256" s="14"/>
      <c r="C256" s="1"/>
      <c r="D256" s="1"/>
      <c r="E256" s="1"/>
      <c r="Q256" s="1"/>
    </row>
    <row r="257" spans="1:5" ht="9">
      <c r="A257" s="12"/>
      <c r="B257" s="14"/>
      <c r="C257" s="1"/>
      <c r="D257" s="1"/>
      <c r="E257" s="1"/>
    </row>
    <row r="258" spans="1:12" ht="9">
      <c r="A258" s="12"/>
      <c r="B258" s="14"/>
      <c r="C258" s="1"/>
      <c r="D258" s="1"/>
      <c r="E258" s="1"/>
      <c r="F258" s="1"/>
      <c r="L258" s="1"/>
    </row>
    <row r="259" spans="1:5" ht="9">
      <c r="A259" s="12"/>
      <c r="B259" s="14"/>
      <c r="C259" s="1"/>
      <c r="D259" s="1"/>
      <c r="E259" s="1"/>
    </row>
    <row r="260" spans="1:17" ht="9">
      <c r="A260" s="12"/>
      <c r="B260" s="14"/>
      <c r="C260" s="1"/>
      <c r="D260" s="1"/>
      <c r="E260" s="1"/>
      <c r="G260" s="1"/>
      <c r="Q260" s="1"/>
    </row>
    <row r="261" spans="1:5" ht="9">
      <c r="A261" s="12"/>
      <c r="B261" s="14"/>
      <c r="C261" s="1"/>
      <c r="D261" s="1"/>
      <c r="E261" s="1"/>
    </row>
    <row r="262" spans="1:8" ht="9">
      <c r="A262" s="12"/>
      <c r="B262" s="14"/>
      <c r="C262" s="1"/>
      <c r="D262" s="1"/>
      <c r="E262" s="1"/>
      <c r="F262" s="1"/>
      <c r="H262" s="1"/>
    </row>
    <row r="263" spans="1:17" ht="9">
      <c r="A263" s="12"/>
      <c r="B263" s="14"/>
      <c r="C263" s="1"/>
      <c r="D263" s="1"/>
      <c r="E263" s="1"/>
      <c r="Q263" s="1"/>
    </row>
    <row r="264" spans="1:17" ht="9">
      <c r="A264" s="12"/>
      <c r="B264" s="14"/>
      <c r="C264" s="1"/>
      <c r="D264" s="1"/>
      <c r="E264" s="1"/>
      <c r="M264" s="1"/>
      <c r="Q264" s="1"/>
    </row>
    <row r="265" spans="1:17" ht="9">
      <c r="A265" s="12"/>
      <c r="B265" s="14"/>
      <c r="C265" s="1"/>
      <c r="D265" s="1"/>
      <c r="E265" s="1"/>
      <c r="M265" s="1"/>
      <c r="Q265" s="1"/>
    </row>
    <row r="266" spans="1:5" ht="9">
      <c r="A266" s="12"/>
      <c r="B266" s="14"/>
      <c r="C266" s="1"/>
      <c r="D266" s="1"/>
      <c r="E266" s="1"/>
    </row>
    <row r="267" spans="1:12" ht="9">
      <c r="A267" s="12"/>
      <c r="B267" s="14"/>
      <c r="C267" s="1"/>
      <c r="D267" s="1"/>
      <c r="E267" s="1"/>
      <c r="F267" s="1"/>
      <c r="L267" s="1"/>
    </row>
    <row r="268" spans="1:6" ht="9">
      <c r="A268" s="12"/>
      <c r="B268" s="14"/>
      <c r="C268" s="1"/>
      <c r="D268" s="1"/>
      <c r="F268" s="1"/>
    </row>
    <row r="269" spans="1:17" ht="9">
      <c r="A269" s="12"/>
      <c r="B269" s="14"/>
      <c r="C269" s="1"/>
      <c r="D269" s="1"/>
      <c r="E269" s="1"/>
      <c r="F269" s="1"/>
      <c r="Q269" s="1"/>
    </row>
    <row r="270" spans="1:7" ht="9">
      <c r="A270" s="12"/>
      <c r="B270" s="14"/>
      <c r="C270" s="1"/>
      <c r="D270" s="1"/>
      <c r="E270" s="1"/>
      <c r="G270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0"/>
  <sheetViews>
    <sheetView zoomScalePageLayoutView="0" workbookViewId="0" topLeftCell="A1">
      <selection activeCell="U1" sqref="U1"/>
    </sheetView>
  </sheetViews>
  <sheetFormatPr defaultColWidth="9.140625" defaultRowHeight="12.75"/>
  <cols>
    <col min="1" max="1" width="6.57421875" style="16" bestFit="1" customWidth="1"/>
    <col min="2" max="2" width="21.8515625" style="15" bestFit="1" customWidth="1"/>
    <col min="3" max="3" width="6.7109375" style="2" bestFit="1" customWidth="1"/>
    <col min="4" max="4" width="6.57421875" style="2" bestFit="1" customWidth="1"/>
    <col min="5" max="5" width="4.7109375" style="2" bestFit="1" customWidth="1"/>
    <col min="6" max="6" width="3.8515625" style="2" bestFit="1" customWidth="1"/>
    <col min="7" max="7" width="4.140625" style="2" bestFit="1" customWidth="1"/>
    <col min="8" max="8" width="5.140625" style="2" bestFit="1" customWidth="1"/>
    <col min="9" max="9" width="7.8515625" style="2" bestFit="1" customWidth="1"/>
    <col min="10" max="10" width="4.421875" style="2" bestFit="1" customWidth="1"/>
    <col min="11" max="11" width="7.8515625" style="2" bestFit="1" customWidth="1"/>
    <col min="12" max="12" width="6.140625" style="2" bestFit="1" customWidth="1"/>
    <col min="13" max="13" width="6.00390625" style="2" bestFit="1" customWidth="1"/>
    <col min="14" max="14" width="5.57421875" style="2" bestFit="1" customWidth="1"/>
    <col min="15" max="15" width="3.57421875" style="2" bestFit="1" customWidth="1"/>
    <col min="16" max="16" width="9.28125" style="2" bestFit="1" customWidth="1"/>
    <col min="17" max="17" width="7.8515625" style="2" bestFit="1" customWidth="1"/>
    <col min="18" max="18" width="4.7109375" style="2" bestFit="1" customWidth="1"/>
    <col min="19" max="19" width="4.57421875" style="2" bestFit="1" customWidth="1"/>
    <col min="20" max="20" width="5.7109375" style="2" bestFit="1" customWidth="1"/>
    <col min="21" max="21" width="6.140625" style="13" bestFit="1" customWidth="1"/>
    <col min="22" max="16384" width="9.140625" style="2" customWidth="1"/>
  </cols>
  <sheetData>
    <row r="1" spans="1:21" s="11" customFormat="1" ht="9">
      <c r="A1" s="10" t="s">
        <v>299</v>
      </c>
      <c r="B1" s="10" t="s">
        <v>331</v>
      </c>
      <c r="C1" s="10" t="s">
        <v>295</v>
      </c>
      <c r="D1" s="10" t="s">
        <v>296</v>
      </c>
      <c r="E1" s="10" t="s">
        <v>316</v>
      </c>
      <c r="F1" s="10" t="s">
        <v>327</v>
      </c>
      <c r="G1" s="10" t="s">
        <v>321</v>
      </c>
      <c r="H1" s="10" t="s">
        <v>322</v>
      </c>
      <c r="I1" s="10" t="s">
        <v>323</v>
      </c>
      <c r="J1" s="11" t="s">
        <v>302</v>
      </c>
      <c r="K1" s="11" t="s">
        <v>303</v>
      </c>
      <c r="L1" s="11" t="s">
        <v>304</v>
      </c>
      <c r="M1" s="10" t="s">
        <v>324</v>
      </c>
      <c r="N1" s="10" t="s">
        <v>298</v>
      </c>
      <c r="O1" s="11" t="s">
        <v>300</v>
      </c>
      <c r="P1" s="11" t="s">
        <v>335</v>
      </c>
      <c r="Q1" s="11" t="s">
        <v>334</v>
      </c>
      <c r="R1" s="10" t="s">
        <v>297</v>
      </c>
      <c r="S1" s="11" t="s">
        <v>328</v>
      </c>
      <c r="T1" s="11" t="s">
        <v>329</v>
      </c>
      <c r="U1" s="11" t="s">
        <v>330</v>
      </c>
    </row>
    <row r="2" spans="1:21" ht="9">
      <c r="A2" s="17" t="s">
        <v>119</v>
      </c>
      <c r="B2" s="14" t="s">
        <v>120</v>
      </c>
      <c r="C2" s="1">
        <v>5</v>
      </c>
      <c r="D2" s="1">
        <v>11</v>
      </c>
      <c r="E2" s="1">
        <v>11</v>
      </c>
      <c r="F2" s="1">
        <v>0</v>
      </c>
      <c r="G2" s="1">
        <v>1</v>
      </c>
      <c r="I2" s="1">
        <v>1</v>
      </c>
      <c r="R2" s="1">
        <v>32</v>
      </c>
      <c r="S2" s="2">
        <f aca="true" t="shared" si="0" ref="S2:S65">(K2*2)+(L2*1)+(M2*0.25)+(O2*0.25)+(P2*1)+(Q2*2)+(R2*0.5)</f>
        <v>16</v>
      </c>
      <c r="T2" s="2">
        <f aca="true" t="shared" si="1" ref="T2:T65">(F2*1)+(G2*1)+(H2*0.5)+(I2*0.5)</f>
        <v>1.5</v>
      </c>
      <c r="U2" s="13">
        <f aca="true" t="shared" si="2" ref="U2:U65">S2-T2</f>
        <v>14.5</v>
      </c>
    </row>
    <row r="3" spans="1:21" ht="9">
      <c r="A3" s="17" t="s">
        <v>193</v>
      </c>
      <c r="B3" s="14" t="s">
        <v>58</v>
      </c>
      <c r="C3" s="1">
        <v>5</v>
      </c>
      <c r="D3" s="1">
        <v>10</v>
      </c>
      <c r="E3" s="1">
        <v>8</v>
      </c>
      <c r="F3" s="1">
        <v>1</v>
      </c>
      <c r="J3" s="2">
        <v>1</v>
      </c>
      <c r="K3" s="2">
        <v>0</v>
      </c>
      <c r="L3" s="2">
        <v>1</v>
      </c>
      <c r="N3" s="1">
        <v>4</v>
      </c>
      <c r="P3" s="2">
        <v>3</v>
      </c>
      <c r="Q3" s="2">
        <v>1</v>
      </c>
      <c r="R3" s="1">
        <v>17</v>
      </c>
      <c r="S3" s="2">
        <f t="shared" si="0"/>
        <v>14.5</v>
      </c>
      <c r="T3" s="2">
        <f t="shared" si="1"/>
        <v>1</v>
      </c>
      <c r="U3" s="13">
        <f t="shared" si="2"/>
        <v>13.5</v>
      </c>
    </row>
    <row r="4" spans="1:21" ht="9">
      <c r="A4" s="17" t="s">
        <v>99</v>
      </c>
      <c r="B4" s="14" t="s">
        <v>58</v>
      </c>
      <c r="C4" s="1">
        <v>5</v>
      </c>
      <c r="D4" s="1">
        <v>15</v>
      </c>
      <c r="E4" s="1">
        <v>16</v>
      </c>
      <c r="F4" s="1">
        <v>0</v>
      </c>
      <c r="N4" s="1">
        <v>2</v>
      </c>
      <c r="P4" s="2">
        <v>2</v>
      </c>
      <c r="R4" s="1">
        <v>21</v>
      </c>
      <c r="S4" s="2">
        <f t="shared" si="0"/>
        <v>12.5</v>
      </c>
      <c r="T4" s="2">
        <f t="shared" si="1"/>
        <v>0</v>
      </c>
      <c r="U4" s="13">
        <f t="shared" si="2"/>
        <v>12.5</v>
      </c>
    </row>
    <row r="5" spans="1:21" ht="9">
      <c r="A5" s="17" t="s">
        <v>142</v>
      </c>
      <c r="B5" s="14" t="s">
        <v>58</v>
      </c>
      <c r="C5" s="1">
        <v>4</v>
      </c>
      <c r="D5" s="1">
        <v>10</v>
      </c>
      <c r="E5" s="1">
        <v>9</v>
      </c>
      <c r="F5" s="1">
        <v>0</v>
      </c>
      <c r="N5" s="1">
        <v>4</v>
      </c>
      <c r="P5" s="2">
        <v>4</v>
      </c>
      <c r="R5" s="1">
        <v>11</v>
      </c>
      <c r="S5" s="2">
        <f t="shared" si="0"/>
        <v>9.5</v>
      </c>
      <c r="T5" s="2">
        <f t="shared" si="1"/>
        <v>0</v>
      </c>
      <c r="U5" s="13">
        <f t="shared" si="2"/>
        <v>9.5</v>
      </c>
    </row>
    <row r="6" spans="1:21" ht="9">
      <c r="A6" s="17" t="s">
        <v>65</v>
      </c>
      <c r="B6" s="14" t="s">
        <v>4</v>
      </c>
      <c r="C6" s="1">
        <v>5</v>
      </c>
      <c r="D6" s="1">
        <v>11</v>
      </c>
      <c r="E6" s="1">
        <v>11</v>
      </c>
      <c r="F6" s="1">
        <v>0</v>
      </c>
      <c r="J6" s="2">
        <v>8</v>
      </c>
      <c r="K6" s="2">
        <v>0</v>
      </c>
      <c r="L6" s="2">
        <v>8</v>
      </c>
      <c r="M6" s="1">
        <v>1</v>
      </c>
      <c r="S6" s="2">
        <f t="shared" si="0"/>
        <v>8.25</v>
      </c>
      <c r="T6" s="2">
        <f t="shared" si="1"/>
        <v>0</v>
      </c>
      <c r="U6" s="13">
        <f t="shared" si="2"/>
        <v>8.25</v>
      </c>
    </row>
    <row r="7" spans="1:21" ht="9">
      <c r="A7" s="17" t="s">
        <v>151</v>
      </c>
      <c r="B7" s="14" t="s">
        <v>34</v>
      </c>
      <c r="C7" s="1">
        <v>5</v>
      </c>
      <c r="D7" s="1">
        <v>16</v>
      </c>
      <c r="E7" s="1">
        <v>13</v>
      </c>
      <c r="F7" s="1">
        <v>0</v>
      </c>
      <c r="G7" s="1">
        <v>3</v>
      </c>
      <c r="I7" s="1">
        <v>2</v>
      </c>
      <c r="J7" s="2">
        <v>9</v>
      </c>
      <c r="K7" s="2">
        <v>3</v>
      </c>
      <c r="L7" s="2">
        <v>6</v>
      </c>
      <c r="M7" s="1">
        <v>1</v>
      </c>
      <c r="S7" s="2">
        <f t="shared" si="0"/>
        <v>12.25</v>
      </c>
      <c r="T7" s="2">
        <f t="shared" si="1"/>
        <v>4</v>
      </c>
      <c r="U7" s="13">
        <f t="shared" si="2"/>
        <v>8.25</v>
      </c>
    </row>
    <row r="8" spans="1:21" ht="9">
      <c r="A8" s="17" t="s">
        <v>270</v>
      </c>
      <c r="B8" s="14" t="s">
        <v>4</v>
      </c>
      <c r="C8" s="1">
        <v>5</v>
      </c>
      <c r="D8" s="1">
        <v>9</v>
      </c>
      <c r="E8" s="1">
        <v>9</v>
      </c>
      <c r="F8" s="1">
        <v>0</v>
      </c>
      <c r="J8" s="2">
        <v>8</v>
      </c>
      <c r="K8" s="2">
        <v>0</v>
      </c>
      <c r="L8" s="2">
        <v>8</v>
      </c>
      <c r="S8" s="2">
        <f t="shared" si="0"/>
        <v>8</v>
      </c>
      <c r="T8" s="2">
        <f t="shared" si="1"/>
        <v>0</v>
      </c>
      <c r="U8" s="13">
        <f t="shared" si="2"/>
        <v>8</v>
      </c>
    </row>
    <row r="9" spans="1:21" ht="9">
      <c r="A9" s="17" t="s">
        <v>232</v>
      </c>
      <c r="B9" s="14" t="s">
        <v>58</v>
      </c>
      <c r="C9" s="1">
        <v>5</v>
      </c>
      <c r="D9" s="1">
        <v>12</v>
      </c>
      <c r="E9" s="1">
        <v>9</v>
      </c>
      <c r="F9" s="1">
        <v>3</v>
      </c>
      <c r="J9" s="2">
        <v>1</v>
      </c>
      <c r="K9" s="2">
        <v>0</v>
      </c>
      <c r="L9" s="2">
        <v>1</v>
      </c>
      <c r="N9" s="1">
        <v>2</v>
      </c>
      <c r="O9" s="2">
        <v>1</v>
      </c>
      <c r="P9" s="2">
        <v>1</v>
      </c>
      <c r="R9" s="1">
        <v>17</v>
      </c>
      <c r="S9" s="2">
        <f t="shared" si="0"/>
        <v>10.75</v>
      </c>
      <c r="T9" s="2">
        <f t="shared" si="1"/>
        <v>3</v>
      </c>
      <c r="U9" s="13">
        <f t="shared" si="2"/>
        <v>7.75</v>
      </c>
    </row>
    <row r="10" spans="1:21" ht="9">
      <c r="A10" s="17" t="s">
        <v>237</v>
      </c>
      <c r="B10" s="14" t="s">
        <v>58</v>
      </c>
      <c r="C10" s="1">
        <v>5</v>
      </c>
      <c r="D10" s="1">
        <v>12</v>
      </c>
      <c r="E10" s="1">
        <v>10</v>
      </c>
      <c r="F10" s="1">
        <v>2</v>
      </c>
      <c r="N10" s="1">
        <v>7</v>
      </c>
      <c r="O10" s="2">
        <v>2</v>
      </c>
      <c r="P10" s="2">
        <v>4</v>
      </c>
      <c r="Q10" s="2">
        <v>1</v>
      </c>
      <c r="R10" s="1">
        <v>5</v>
      </c>
      <c r="S10" s="2">
        <f t="shared" si="0"/>
        <v>9</v>
      </c>
      <c r="T10" s="2">
        <f t="shared" si="1"/>
        <v>2</v>
      </c>
      <c r="U10" s="13">
        <f t="shared" si="2"/>
        <v>7</v>
      </c>
    </row>
    <row r="11" spans="1:21" ht="9">
      <c r="A11" s="17" t="s">
        <v>182</v>
      </c>
      <c r="B11" s="14" t="s">
        <v>15</v>
      </c>
      <c r="C11" s="1">
        <v>5</v>
      </c>
      <c r="D11" s="1">
        <v>7</v>
      </c>
      <c r="E11" s="1">
        <v>7</v>
      </c>
      <c r="F11" s="1">
        <v>0</v>
      </c>
      <c r="J11" s="2">
        <v>4</v>
      </c>
      <c r="K11" s="2">
        <v>0</v>
      </c>
      <c r="L11" s="2">
        <v>4</v>
      </c>
      <c r="M11" s="1">
        <v>1</v>
      </c>
      <c r="R11" s="1">
        <v>5</v>
      </c>
      <c r="S11" s="2">
        <f t="shared" si="0"/>
        <v>6.75</v>
      </c>
      <c r="T11" s="2">
        <f t="shared" si="1"/>
        <v>0</v>
      </c>
      <c r="U11" s="13">
        <f t="shared" si="2"/>
        <v>6.75</v>
      </c>
    </row>
    <row r="12" spans="1:21" ht="9">
      <c r="A12" s="17" t="s">
        <v>36</v>
      </c>
      <c r="B12" s="14" t="s">
        <v>10</v>
      </c>
      <c r="C12" s="1">
        <v>4</v>
      </c>
      <c r="D12" s="1">
        <v>9</v>
      </c>
      <c r="E12" s="1">
        <v>4</v>
      </c>
      <c r="F12" s="1">
        <v>1</v>
      </c>
      <c r="G12" s="1">
        <v>2</v>
      </c>
      <c r="J12" s="2">
        <v>4</v>
      </c>
      <c r="K12" s="2">
        <v>3</v>
      </c>
      <c r="L12" s="2">
        <v>1</v>
      </c>
      <c r="M12" s="1">
        <v>1</v>
      </c>
      <c r="R12" s="1">
        <v>5</v>
      </c>
      <c r="S12" s="2">
        <f t="shared" si="0"/>
        <v>9.75</v>
      </c>
      <c r="T12" s="2">
        <f t="shared" si="1"/>
        <v>3</v>
      </c>
      <c r="U12" s="13">
        <f t="shared" si="2"/>
        <v>6.75</v>
      </c>
    </row>
    <row r="13" spans="1:21" ht="9">
      <c r="A13" s="17" t="s">
        <v>128</v>
      </c>
      <c r="B13" s="14" t="s">
        <v>28</v>
      </c>
      <c r="C13" s="1">
        <v>4</v>
      </c>
      <c r="D13" s="1">
        <v>6</v>
      </c>
      <c r="E13" s="1">
        <v>5</v>
      </c>
      <c r="F13" s="1">
        <v>0</v>
      </c>
      <c r="G13" s="1">
        <v>1</v>
      </c>
      <c r="I13" s="1">
        <v>1</v>
      </c>
      <c r="M13" s="1">
        <v>1</v>
      </c>
      <c r="N13" s="1">
        <v>1</v>
      </c>
      <c r="O13" s="2">
        <v>1</v>
      </c>
      <c r="R13" s="1">
        <v>15</v>
      </c>
      <c r="S13" s="2">
        <f t="shared" si="0"/>
        <v>8</v>
      </c>
      <c r="T13" s="2">
        <f t="shared" si="1"/>
        <v>1.5</v>
      </c>
      <c r="U13" s="13">
        <f t="shared" si="2"/>
        <v>6.5</v>
      </c>
    </row>
    <row r="14" spans="1:21" ht="9">
      <c r="A14" s="17" t="s">
        <v>186</v>
      </c>
      <c r="B14" s="14" t="s">
        <v>58</v>
      </c>
      <c r="C14" s="1">
        <v>5</v>
      </c>
      <c r="D14" s="1">
        <v>13</v>
      </c>
      <c r="E14" s="1">
        <v>11</v>
      </c>
      <c r="F14" s="1">
        <v>3</v>
      </c>
      <c r="N14" s="1">
        <v>2</v>
      </c>
      <c r="P14" s="2">
        <v>1</v>
      </c>
      <c r="Q14" s="2">
        <v>1</v>
      </c>
      <c r="R14" s="1">
        <v>13</v>
      </c>
      <c r="S14" s="2">
        <f t="shared" si="0"/>
        <v>9.5</v>
      </c>
      <c r="T14" s="2">
        <f t="shared" si="1"/>
        <v>3</v>
      </c>
      <c r="U14" s="13">
        <f t="shared" si="2"/>
        <v>6.5</v>
      </c>
    </row>
    <row r="15" spans="1:21" ht="9">
      <c r="A15" s="17" t="s">
        <v>155</v>
      </c>
      <c r="B15" s="14" t="s">
        <v>46</v>
      </c>
      <c r="C15" s="1">
        <v>4</v>
      </c>
      <c r="D15" s="1">
        <v>6</v>
      </c>
      <c r="E15" s="1">
        <v>7</v>
      </c>
      <c r="F15" s="1">
        <v>0</v>
      </c>
      <c r="J15" s="2">
        <v>1</v>
      </c>
      <c r="K15" s="2">
        <v>0</v>
      </c>
      <c r="L15" s="2">
        <v>1</v>
      </c>
      <c r="M15" s="1">
        <v>1</v>
      </c>
      <c r="R15" s="1">
        <v>9</v>
      </c>
      <c r="S15" s="2">
        <f t="shared" si="0"/>
        <v>5.75</v>
      </c>
      <c r="T15" s="2">
        <f t="shared" si="1"/>
        <v>0</v>
      </c>
      <c r="U15" s="13">
        <f t="shared" si="2"/>
        <v>5.75</v>
      </c>
    </row>
    <row r="16" spans="1:21" ht="9">
      <c r="A16" s="17" t="s">
        <v>259</v>
      </c>
      <c r="B16" s="14" t="s">
        <v>167</v>
      </c>
      <c r="C16" s="1">
        <v>5</v>
      </c>
      <c r="D16" s="1">
        <v>5</v>
      </c>
      <c r="E16" s="1">
        <v>5</v>
      </c>
      <c r="F16" s="1">
        <v>0</v>
      </c>
      <c r="R16" s="1">
        <v>11</v>
      </c>
      <c r="S16" s="2">
        <f t="shared" si="0"/>
        <v>5.5</v>
      </c>
      <c r="T16" s="2">
        <f t="shared" si="1"/>
        <v>0</v>
      </c>
      <c r="U16" s="13">
        <f t="shared" si="2"/>
        <v>5.5</v>
      </c>
    </row>
    <row r="17" spans="1:21" ht="9">
      <c r="A17" s="17" t="s">
        <v>177</v>
      </c>
      <c r="B17" s="14" t="s">
        <v>46</v>
      </c>
      <c r="C17" s="1">
        <v>5</v>
      </c>
      <c r="D17" s="1">
        <v>5</v>
      </c>
      <c r="E17" s="1">
        <v>4</v>
      </c>
      <c r="F17" s="1">
        <v>1</v>
      </c>
      <c r="M17" s="1">
        <v>2</v>
      </c>
      <c r="R17" s="1">
        <v>12</v>
      </c>
      <c r="S17" s="2">
        <f t="shared" si="0"/>
        <v>6.5</v>
      </c>
      <c r="T17" s="2">
        <f t="shared" si="1"/>
        <v>1</v>
      </c>
      <c r="U17" s="13">
        <f t="shared" si="2"/>
        <v>5.5</v>
      </c>
    </row>
    <row r="18" spans="1:21" ht="9">
      <c r="A18" s="17" t="s">
        <v>275</v>
      </c>
      <c r="B18" s="14" t="s">
        <v>28</v>
      </c>
      <c r="C18" s="1">
        <v>3</v>
      </c>
      <c r="D18" s="1">
        <v>4</v>
      </c>
      <c r="E18" s="1">
        <v>4</v>
      </c>
      <c r="F18" s="1">
        <v>0</v>
      </c>
      <c r="M18" s="1">
        <v>1</v>
      </c>
      <c r="R18" s="1">
        <v>10</v>
      </c>
      <c r="S18" s="2">
        <f t="shared" si="0"/>
        <v>5.25</v>
      </c>
      <c r="T18" s="2">
        <f t="shared" si="1"/>
        <v>0</v>
      </c>
      <c r="U18" s="13">
        <f t="shared" si="2"/>
        <v>5.25</v>
      </c>
    </row>
    <row r="19" spans="1:21" ht="9">
      <c r="A19" s="17" t="s">
        <v>227</v>
      </c>
      <c r="B19" s="14" t="s">
        <v>4</v>
      </c>
      <c r="C19" s="1">
        <v>5</v>
      </c>
      <c r="D19" s="1">
        <v>8</v>
      </c>
      <c r="E19" s="1">
        <v>8</v>
      </c>
      <c r="F19" s="1">
        <v>0</v>
      </c>
      <c r="J19" s="2">
        <v>5</v>
      </c>
      <c r="K19" s="2">
        <v>0</v>
      </c>
      <c r="L19" s="2">
        <v>5</v>
      </c>
      <c r="S19" s="2">
        <f t="shared" si="0"/>
        <v>5</v>
      </c>
      <c r="T19" s="2">
        <f t="shared" si="1"/>
        <v>0</v>
      </c>
      <c r="U19" s="13">
        <f t="shared" si="2"/>
        <v>5</v>
      </c>
    </row>
    <row r="20" spans="1:21" ht="9">
      <c r="A20" s="17" t="s">
        <v>213</v>
      </c>
      <c r="B20" s="14" t="s">
        <v>83</v>
      </c>
      <c r="C20" s="1">
        <v>4</v>
      </c>
      <c r="D20" s="1">
        <v>10</v>
      </c>
      <c r="E20" s="1">
        <v>9</v>
      </c>
      <c r="F20" s="1">
        <v>1</v>
      </c>
      <c r="N20" s="1">
        <v>1</v>
      </c>
      <c r="Q20" s="2">
        <v>1</v>
      </c>
      <c r="R20" s="1">
        <v>7</v>
      </c>
      <c r="S20" s="2">
        <f t="shared" si="0"/>
        <v>5.5</v>
      </c>
      <c r="T20" s="2">
        <f t="shared" si="1"/>
        <v>1</v>
      </c>
      <c r="U20" s="13">
        <f t="shared" si="2"/>
        <v>4.5</v>
      </c>
    </row>
    <row r="21" spans="1:21" ht="9">
      <c r="A21" s="17" t="s">
        <v>169</v>
      </c>
      <c r="B21" s="14" t="s">
        <v>15</v>
      </c>
      <c r="C21" s="1">
        <v>4</v>
      </c>
      <c r="D21" s="1">
        <v>9</v>
      </c>
      <c r="E21" s="1">
        <v>8</v>
      </c>
      <c r="F21" s="1">
        <v>1</v>
      </c>
      <c r="J21" s="2">
        <v>3</v>
      </c>
      <c r="K21" s="2">
        <v>1</v>
      </c>
      <c r="L21" s="2">
        <v>2</v>
      </c>
      <c r="R21" s="1">
        <v>3</v>
      </c>
      <c r="S21" s="2">
        <f t="shared" si="0"/>
        <v>5.5</v>
      </c>
      <c r="T21" s="2">
        <f t="shared" si="1"/>
        <v>1</v>
      </c>
      <c r="U21" s="13">
        <f t="shared" si="2"/>
        <v>4.5</v>
      </c>
    </row>
    <row r="22" spans="1:21" ht="9">
      <c r="A22" s="17" t="s">
        <v>255</v>
      </c>
      <c r="B22" s="14" t="s">
        <v>4</v>
      </c>
      <c r="C22" s="1">
        <v>4</v>
      </c>
      <c r="D22" s="1">
        <v>7</v>
      </c>
      <c r="E22" s="1">
        <v>4</v>
      </c>
      <c r="F22" s="1">
        <v>0</v>
      </c>
      <c r="J22" s="2">
        <v>4</v>
      </c>
      <c r="K22" s="2">
        <v>0</v>
      </c>
      <c r="L22" s="2">
        <v>4</v>
      </c>
      <c r="M22" s="1">
        <v>1</v>
      </c>
      <c r="S22" s="2">
        <f t="shared" si="0"/>
        <v>4.25</v>
      </c>
      <c r="T22" s="2">
        <f t="shared" si="1"/>
        <v>0</v>
      </c>
      <c r="U22" s="13">
        <f t="shared" si="2"/>
        <v>4.25</v>
      </c>
    </row>
    <row r="23" spans="1:21" ht="9">
      <c r="A23" s="17" t="s">
        <v>276</v>
      </c>
      <c r="B23" s="14" t="s">
        <v>39</v>
      </c>
      <c r="C23" s="1">
        <v>5</v>
      </c>
      <c r="D23" s="1">
        <v>16</v>
      </c>
      <c r="E23" s="1">
        <v>14</v>
      </c>
      <c r="F23" s="1">
        <v>0</v>
      </c>
      <c r="J23" s="2">
        <v>4</v>
      </c>
      <c r="K23" s="2">
        <v>0</v>
      </c>
      <c r="L23" s="2">
        <v>4</v>
      </c>
      <c r="M23" s="1">
        <v>1</v>
      </c>
      <c r="S23" s="2">
        <f t="shared" si="0"/>
        <v>4.25</v>
      </c>
      <c r="T23" s="2">
        <f t="shared" si="1"/>
        <v>0</v>
      </c>
      <c r="U23" s="13">
        <f t="shared" si="2"/>
        <v>4.25</v>
      </c>
    </row>
    <row r="24" spans="1:21" ht="9">
      <c r="A24" s="17" t="s">
        <v>110</v>
      </c>
      <c r="B24" s="14" t="s">
        <v>6</v>
      </c>
      <c r="C24" s="1">
        <v>4</v>
      </c>
      <c r="D24" s="1">
        <v>17</v>
      </c>
      <c r="E24" s="1">
        <v>10</v>
      </c>
      <c r="F24" s="1">
        <v>1</v>
      </c>
      <c r="J24" s="2">
        <v>5</v>
      </c>
      <c r="K24" s="2">
        <v>0</v>
      </c>
      <c r="L24" s="2">
        <v>5</v>
      </c>
      <c r="M24" s="1">
        <v>1</v>
      </c>
      <c r="S24" s="2">
        <f t="shared" si="0"/>
        <v>5.25</v>
      </c>
      <c r="T24" s="2">
        <f t="shared" si="1"/>
        <v>1</v>
      </c>
      <c r="U24" s="13">
        <f t="shared" si="2"/>
        <v>4.25</v>
      </c>
    </row>
    <row r="25" spans="1:21" ht="9">
      <c r="A25" s="17" t="s">
        <v>113</v>
      </c>
      <c r="B25" s="14" t="s">
        <v>18</v>
      </c>
      <c r="C25" s="1">
        <v>4</v>
      </c>
      <c r="D25" s="1">
        <v>4</v>
      </c>
      <c r="E25" s="1">
        <v>3</v>
      </c>
      <c r="F25" s="1">
        <v>0</v>
      </c>
      <c r="R25" s="1">
        <v>8</v>
      </c>
      <c r="S25" s="2">
        <f t="shared" si="0"/>
        <v>4</v>
      </c>
      <c r="T25" s="2">
        <f t="shared" si="1"/>
        <v>0</v>
      </c>
      <c r="U25" s="13">
        <f t="shared" si="2"/>
        <v>4</v>
      </c>
    </row>
    <row r="26" spans="1:21" ht="9">
      <c r="A26" s="17" t="s">
        <v>64</v>
      </c>
      <c r="B26" s="14" t="s">
        <v>8</v>
      </c>
      <c r="C26" s="1">
        <v>4</v>
      </c>
      <c r="D26" s="1">
        <v>6</v>
      </c>
      <c r="E26" s="1">
        <v>4</v>
      </c>
      <c r="F26" s="1">
        <v>1</v>
      </c>
      <c r="G26" s="1">
        <v>1</v>
      </c>
      <c r="J26" s="2">
        <v>4</v>
      </c>
      <c r="K26" s="2">
        <v>2</v>
      </c>
      <c r="L26" s="2">
        <v>2</v>
      </c>
      <c r="S26" s="2">
        <f t="shared" si="0"/>
        <v>6</v>
      </c>
      <c r="T26" s="2">
        <f t="shared" si="1"/>
        <v>2</v>
      </c>
      <c r="U26" s="13">
        <f t="shared" si="2"/>
        <v>4</v>
      </c>
    </row>
    <row r="27" spans="1:21" ht="9">
      <c r="A27" s="17" t="s">
        <v>233</v>
      </c>
      <c r="B27" s="14" t="s">
        <v>18</v>
      </c>
      <c r="C27" s="1">
        <v>5</v>
      </c>
      <c r="D27" s="1">
        <v>7</v>
      </c>
      <c r="E27" s="1">
        <v>7</v>
      </c>
      <c r="F27" s="1">
        <v>0</v>
      </c>
      <c r="N27" s="1">
        <v>1</v>
      </c>
      <c r="O27" s="2">
        <v>1</v>
      </c>
      <c r="R27" s="1">
        <v>7</v>
      </c>
      <c r="S27" s="2">
        <f t="shared" si="0"/>
        <v>3.75</v>
      </c>
      <c r="T27" s="2">
        <f t="shared" si="1"/>
        <v>0</v>
      </c>
      <c r="U27" s="13">
        <f t="shared" si="2"/>
        <v>3.75</v>
      </c>
    </row>
    <row r="28" spans="1:21" ht="9">
      <c r="A28" s="17" t="s">
        <v>7</v>
      </c>
      <c r="B28" s="14" t="s">
        <v>8</v>
      </c>
      <c r="C28" s="1">
        <v>4</v>
      </c>
      <c r="D28" s="1">
        <v>7</v>
      </c>
      <c r="E28" s="1">
        <v>7</v>
      </c>
      <c r="F28" s="1">
        <v>0</v>
      </c>
      <c r="J28" s="2">
        <v>2</v>
      </c>
      <c r="K28" s="2">
        <v>1</v>
      </c>
      <c r="L28" s="2">
        <v>1</v>
      </c>
      <c r="M28" s="1">
        <v>3</v>
      </c>
      <c r="S28" s="2">
        <f t="shared" si="0"/>
        <v>3.75</v>
      </c>
      <c r="T28" s="2">
        <f t="shared" si="1"/>
        <v>0</v>
      </c>
      <c r="U28" s="13">
        <f t="shared" si="2"/>
        <v>3.75</v>
      </c>
    </row>
    <row r="29" spans="1:21" ht="9">
      <c r="A29" s="17" t="s">
        <v>150</v>
      </c>
      <c r="B29" s="14" t="s">
        <v>28</v>
      </c>
      <c r="C29" s="1">
        <v>5</v>
      </c>
      <c r="D29" s="1">
        <v>8</v>
      </c>
      <c r="E29" s="1">
        <v>6</v>
      </c>
      <c r="F29" s="1">
        <v>0</v>
      </c>
      <c r="G29" s="1">
        <v>1</v>
      </c>
      <c r="I29" s="1">
        <v>1</v>
      </c>
      <c r="R29" s="1">
        <v>10</v>
      </c>
      <c r="S29" s="2">
        <f t="shared" si="0"/>
        <v>5</v>
      </c>
      <c r="T29" s="2">
        <f t="shared" si="1"/>
        <v>1.5</v>
      </c>
      <c r="U29" s="13">
        <f t="shared" si="2"/>
        <v>3.5</v>
      </c>
    </row>
    <row r="30" spans="1:21" ht="9">
      <c r="A30" s="17" t="s">
        <v>3</v>
      </c>
      <c r="B30" s="14" t="s">
        <v>4</v>
      </c>
      <c r="C30" s="1">
        <v>5</v>
      </c>
      <c r="D30" s="1">
        <v>9</v>
      </c>
      <c r="E30" s="1">
        <v>9</v>
      </c>
      <c r="F30" s="1">
        <v>0</v>
      </c>
      <c r="J30" s="2">
        <v>3</v>
      </c>
      <c r="K30" s="2">
        <v>0</v>
      </c>
      <c r="L30" s="2">
        <v>3</v>
      </c>
      <c r="M30" s="1">
        <v>1</v>
      </c>
      <c r="S30" s="2">
        <f t="shared" si="0"/>
        <v>3.25</v>
      </c>
      <c r="T30" s="2">
        <f t="shared" si="1"/>
        <v>0</v>
      </c>
      <c r="U30" s="13">
        <f t="shared" si="2"/>
        <v>3.25</v>
      </c>
    </row>
    <row r="31" spans="1:21" ht="9">
      <c r="A31" s="17" t="s">
        <v>244</v>
      </c>
      <c r="B31" s="14" t="s">
        <v>4</v>
      </c>
      <c r="C31" s="1">
        <v>4</v>
      </c>
      <c r="D31" s="1">
        <v>7</v>
      </c>
      <c r="E31" s="1">
        <v>7</v>
      </c>
      <c r="F31" s="1">
        <v>0</v>
      </c>
      <c r="J31" s="2">
        <v>3</v>
      </c>
      <c r="K31" s="2">
        <v>0</v>
      </c>
      <c r="L31" s="2">
        <v>3</v>
      </c>
      <c r="M31" s="1">
        <v>1</v>
      </c>
      <c r="S31" s="2">
        <f t="shared" si="0"/>
        <v>3.25</v>
      </c>
      <c r="T31" s="2">
        <f t="shared" si="1"/>
        <v>0</v>
      </c>
      <c r="U31" s="13">
        <f t="shared" si="2"/>
        <v>3.25</v>
      </c>
    </row>
    <row r="32" spans="1:21" ht="9">
      <c r="A32" s="17" t="s">
        <v>98</v>
      </c>
      <c r="B32" s="14" t="s">
        <v>15</v>
      </c>
      <c r="C32" s="1">
        <v>5</v>
      </c>
      <c r="D32" s="1">
        <v>10</v>
      </c>
      <c r="E32" s="1">
        <v>9</v>
      </c>
      <c r="F32" s="1">
        <v>0</v>
      </c>
      <c r="G32" s="1">
        <v>1</v>
      </c>
      <c r="J32" s="2">
        <v>2</v>
      </c>
      <c r="K32" s="2">
        <v>1</v>
      </c>
      <c r="L32" s="2">
        <v>1</v>
      </c>
      <c r="M32" s="1">
        <v>1</v>
      </c>
      <c r="R32" s="1">
        <v>2</v>
      </c>
      <c r="S32" s="2">
        <f t="shared" si="0"/>
        <v>4.25</v>
      </c>
      <c r="T32" s="2">
        <f t="shared" si="1"/>
        <v>1</v>
      </c>
      <c r="U32" s="13">
        <f t="shared" si="2"/>
        <v>3.25</v>
      </c>
    </row>
    <row r="33" spans="1:21" ht="9">
      <c r="A33" s="17" t="s">
        <v>48</v>
      </c>
      <c r="B33" s="14" t="s">
        <v>46</v>
      </c>
      <c r="C33" s="1">
        <v>3</v>
      </c>
      <c r="D33" s="1">
        <v>3</v>
      </c>
      <c r="E33" s="1">
        <v>3</v>
      </c>
      <c r="F33" s="1">
        <v>0</v>
      </c>
      <c r="R33" s="1">
        <v>6</v>
      </c>
      <c r="S33" s="2">
        <f t="shared" si="0"/>
        <v>3</v>
      </c>
      <c r="T33" s="2">
        <f t="shared" si="1"/>
        <v>0</v>
      </c>
      <c r="U33" s="13">
        <f t="shared" si="2"/>
        <v>3</v>
      </c>
    </row>
    <row r="34" spans="1:21" ht="9">
      <c r="A34" s="17" t="s">
        <v>53</v>
      </c>
      <c r="B34" s="14" t="s">
        <v>6</v>
      </c>
      <c r="C34" s="1">
        <v>5</v>
      </c>
      <c r="D34" s="1">
        <v>13</v>
      </c>
      <c r="E34" s="1">
        <v>12</v>
      </c>
      <c r="F34" s="1">
        <v>0</v>
      </c>
      <c r="J34" s="2">
        <v>2</v>
      </c>
      <c r="K34" s="2">
        <v>0</v>
      </c>
      <c r="L34" s="2">
        <v>2</v>
      </c>
      <c r="M34" s="1">
        <v>4</v>
      </c>
      <c r="S34" s="2">
        <f t="shared" si="0"/>
        <v>3</v>
      </c>
      <c r="T34" s="2">
        <f t="shared" si="1"/>
        <v>0</v>
      </c>
      <c r="U34" s="13">
        <f t="shared" si="2"/>
        <v>3</v>
      </c>
    </row>
    <row r="35" spans="1:21" ht="9">
      <c r="A35" s="17" t="s">
        <v>221</v>
      </c>
      <c r="B35" s="14" t="s">
        <v>6</v>
      </c>
      <c r="C35" s="1">
        <v>5</v>
      </c>
      <c r="D35" s="1">
        <v>9</v>
      </c>
      <c r="E35" s="1">
        <v>9</v>
      </c>
      <c r="F35" s="1">
        <v>0</v>
      </c>
      <c r="J35" s="2">
        <v>3</v>
      </c>
      <c r="K35" s="2">
        <v>0</v>
      </c>
      <c r="L35" s="2">
        <v>3</v>
      </c>
      <c r="S35" s="2">
        <f t="shared" si="0"/>
        <v>3</v>
      </c>
      <c r="T35" s="2">
        <f t="shared" si="1"/>
        <v>0</v>
      </c>
      <c r="U35" s="13">
        <f t="shared" si="2"/>
        <v>3</v>
      </c>
    </row>
    <row r="36" spans="1:21" ht="9">
      <c r="A36" s="17" t="s">
        <v>152</v>
      </c>
      <c r="B36" s="14" t="s">
        <v>39</v>
      </c>
      <c r="C36" s="1">
        <v>4</v>
      </c>
      <c r="D36" s="1">
        <v>8</v>
      </c>
      <c r="E36" s="1">
        <v>7</v>
      </c>
      <c r="F36" s="1">
        <v>0</v>
      </c>
      <c r="G36" s="1">
        <v>1</v>
      </c>
      <c r="J36" s="2">
        <v>4</v>
      </c>
      <c r="K36" s="2">
        <v>0</v>
      </c>
      <c r="L36" s="2">
        <v>4</v>
      </c>
      <c r="S36" s="2">
        <f t="shared" si="0"/>
        <v>4</v>
      </c>
      <c r="T36" s="2">
        <f t="shared" si="1"/>
        <v>1</v>
      </c>
      <c r="U36" s="13">
        <f t="shared" si="2"/>
        <v>3</v>
      </c>
    </row>
    <row r="37" spans="1:21" ht="9">
      <c r="A37" s="17" t="s">
        <v>184</v>
      </c>
      <c r="B37" s="14" t="s">
        <v>28</v>
      </c>
      <c r="C37" s="1">
        <v>5</v>
      </c>
      <c r="D37" s="1">
        <v>5</v>
      </c>
      <c r="E37" s="1">
        <v>4</v>
      </c>
      <c r="F37" s="1">
        <v>0</v>
      </c>
      <c r="H37" s="1">
        <v>1</v>
      </c>
      <c r="I37" s="1">
        <v>1</v>
      </c>
      <c r="R37" s="1">
        <v>8</v>
      </c>
      <c r="S37" s="2">
        <f t="shared" si="0"/>
        <v>4</v>
      </c>
      <c r="T37" s="2">
        <f t="shared" si="1"/>
        <v>1</v>
      </c>
      <c r="U37" s="13">
        <f t="shared" si="2"/>
        <v>3</v>
      </c>
    </row>
    <row r="38" spans="1:21" ht="9">
      <c r="A38" s="17" t="s">
        <v>62</v>
      </c>
      <c r="B38" s="14" t="s">
        <v>22</v>
      </c>
      <c r="C38" s="1">
        <v>3</v>
      </c>
      <c r="D38" s="1">
        <v>4</v>
      </c>
      <c r="E38" s="1">
        <v>2</v>
      </c>
      <c r="F38" s="1">
        <v>1</v>
      </c>
      <c r="G38" s="1">
        <v>1</v>
      </c>
      <c r="J38" s="2">
        <v>3</v>
      </c>
      <c r="K38" s="2">
        <v>2</v>
      </c>
      <c r="L38" s="2">
        <v>1</v>
      </c>
      <c r="S38" s="2">
        <f t="shared" si="0"/>
        <v>5</v>
      </c>
      <c r="T38" s="2">
        <f t="shared" si="1"/>
        <v>2</v>
      </c>
      <c r="U38" s="13">
        <f t="shared" si="2"/>
        <v>3</v>
      </c>
    </row>
    <row r="39" spans="1:21" ht="9">
      <c r="A39" s="17" t="s">
        <v>172</v>
      </c>
      <c r="B39" s="14" t="s">
        <v>42</v>
      </c>
      <c r="C39" s="1">
        <v>5</v>
      </c>
      <c r="D39" s="1">
        <v>20</v>
      </c>
      <c r="E39" s="1">
        <v>18</v>
      </c>
      <c r="F39" s="1">
        <v>2</v>
      </c>
      <c r="J39" s="2">
        <v>3</v>
      </c>
      <c r="K39" s="2">
        <v>2</v>
      </c>
      <c r="L39" s="2">
        <v>1</v>
      </c>
      <c r="S39" s="2">
        <f t="shared" si="0"/>
        <v>5</v>
      </c>
      <c r="T39" s="2">
        <f t="shared" si="1"/>
        <v>2</v>
      </c>
      <c r="U39" s="13">
        <f t="shared" si="2"/>
        <v>3</v>
      </c>
    </row>
    <row r="40" spans="1:21" ht="9">
      <c r="A40" s="17" t="s">
        <v>12</v>
      </c>
      <c r="B40" s="14" t="s">
        <v>10</v>
      </c>
      <c r="C40" s="1">
        <v>4</v>
      </c>
      <c r="D40" s="1">
        <v>4</v>
      </c>
      <c r="E40" s="1">
        <v>4</v>
      </c>
      <c r="F40" s="1">
        <v>0</v>
      </c>
      <c r="J40" s="2">
        <v>2</v>
      </c>
      <c r="K40" s="2">
        <v>0</v>
      </c>
      <c r="L40" s="2">
        <v>2</v>
      </c>
      <c r="M40" s="1">
        <v>1</v>
      </c>
      <c r="R40" s="1">
        <v>1</v>
      </c>
      <c r="S40" s="2">
        <f t="shared" si="0"/>
        <v>2.75</v>
      </c>
      <c r="T40" s="2">
        <f t="shared" si="1"/>
        <v>0</v>
      </c>
      <c r="U40" s="13">
        <f t="shared" si="2"/>
        <v>2.75</v>
      </c>
    </row>
    <row r="41" spans="1:21" ht="9">
      <c r="A41" s="17" t="s">
        <v>13</v>
      </c>
      <c r="B41" s="14" t="s">
        <v>8</v>
      </c>
      <c r="C41" s="1">
        <v>5</v>
      </c>
      <c r="D41" s="1">
        <v>7</v>
      </c>
      <c r="E41" s="1">
        <v>7</v>
      </c>
      <c r="F41" s="1">
        <v>0</v>
      </c>
      <c r="J41" s="2">
        <v>2</v>
      </c>
      <c r="K41" s="2">
        <v>0</v>
      </c>
      <c r="L41" s="2">
        <v>2</v>
      </c>
      <c r="M41" s="1">
        <v>3</v>
      </c>
      <c r="S41" s="2">
        <f t="shared" si="0"/>
        <v>2.75</v>
      </c>
      <c r="T41" s="2">
        <f t="shared" si="1"/>
        <v>0</v>
      </c>
      <c r="U41" s="13">
        <f t="shared" si="2"/>
        <v>2.75</v>
      </c>
    </row>
    <row r="42" spans="1:21" ht="9">
      <c r="A42" s="17" t="s">
        <v>88</v>
      </c>
      <c r="B42" s="14" t="s">
        <v>28</v>
      </c>
      <c r="C42" s="1">
        <v>4</v>
      </c>
      <c r="D42" s="1">
        <v>4</v>
      </c>
      <c r="E42" s="1">
        <v>4</v>
      </c>
      <c r="F42" s="1">
        <v>0</v>
      </c>
      <c r="M42" s="1">
        <v>1</v>
      </c>
      <c r="R42" s="1">
        <v>5</v>
      </c>
      <c r="S42" s="2">
        <f t="shared" si="0"/>
        <v>2.75</v>
      </c>
      <c r="T42" s="2">
        <f t="shared" si="1"/>
        <v>0</v>
      </c>
      <c r="U42" s="13">
        <f t="shared" si="2"/>
        <v>2.75</v>
      </c>
    </row>
    <row r="43" spans="1:21" ht="9">
      <c r="A43" s="17" t="s">
        <v>250</v>
      </c>
      <c r="B43" s="14" t="s">
        <v>167</v>
      </c>
      <c r="C43" s="1">
        <v>5</v>
      </c>
      <c r="D43" s="1">
        <v>6</v>
      </c>
      <c r="E43" s="1">
        <v>5</v>
      </c>
      <c r="F43" s="1">
        <v>0</v>
      </c>
      <c r="M43" s="1">
        <v>1</v>
      </c>
      <c r="R43" s="1">
        <v>5</v>
      </c>
      <c r="S43" s="2">
        <f t="shared" si="0"/>
        <v>2.75</v>
      </c>
      <c r="T43" s="2">
        <f t="shared" si="1"/>
        <v>0</v>
      </c>
      <c r="U43" s="13">
        <f t="shared" si="2"/>
        <v>2.75</v>
      </c>
    </row>
    <row r="44" spans="1:21" ht="9">
      <c r="A44" s="17" t="s">
        <v>289</v>
      </c>
      <c r="B44" s="14" t="s">
        <v>4</v>
      </c>
      <c r="C44" s="1">
        <v>5</v>
      </c>
      <c r="D44" s="1">
        <v>11</v>
      </c>
      <c r="E44" s="1">
        <v>10</v>
      </c>
      <c r="F44" s="1">
        <v>0</v>
      </c>
      <c r="J44" s="2">
        <v>2</v>
      </c>
      <c r="K44" s="2">
        <v>0</v>
      </c>
      <c r="L44" s="2">
        <v>2</v>
      </c>
      <c r="M44" s="1">
        <v>3</v>
      </c>
      <c r="S44" s="2">
        <f t="shared" si="0"/>
        <v>2.75</v>
      </c>
      <c r="T44" s="2">
        <f t="shared" si="1"/>
        <v>0</v>
      </c>
      <c r="U44" s="13">
        <f t="shared" si="2"/>
        <v>2.75</v>
      </c>
    </row>
    <row r="45" spans="1:21" ht="9">
      <c r="A45" s="17" t="s">
        <v>234</v>
      </c>
      <c r="B45" s="14" t="s">
        <v>4</v>
      </c>
      <c r="C45" s="1">
        <v>2</v>
      </c>
      <c r="D45" s="1">
        <v>11</v>
      </c>
      <c r="E45" s="1">
        <v>10</v>
      </c>
      <c r="F45" s="1">
        <v>0</v>
      </c>
      <c r="J45" s="2">
        <v>2</v>
      </c>
      <c r="K45" s="2">
        <v>0</v>
      </c>
      <c r="L45" s="2">
        <v>2</v>
      </c>
      <c r="M45" s="1">
        <v>2</v>
      </c>
      <c r="S45" s="2">
        <f t="shared" si="0"/>
        <v>2.5</v>
      </c>
      <c r="T45" s="2">
        <f t="shared" si="1"/>
        <v>0</v>
      </c>
      <c r="U45" s="13">
        <f t="shared" si="2"/>
        <v>2.5</v>
      </c>
    </row>
    <row r="46" spans="1:21" ht="9">
      <c r="A46" s="17" t="s">
        <v>249</v>
      </c>
      <c r="B46" s="14" t="s">
        <v>58</v>
      </c>
      <c r="C46" s="1">
        <v>3</v>
      </c>
      <c r="D46" s="1">
        <v>3</v>
      </c>
      <c r="E46" s="1">
        <v>4</v>
      </c>
      <c r="F46" s="1">
        <v>0</v>
      </c>
      <c r="G46" s="1">
        <v>1</v>
      </c>
      <c r="I46" s="1">
        <v>1</v>
      </c>
      <c r="N46" s="1">
        <v>1</v>
      </c>
      <c r="Q46" s="2">
        <v>1</v>
      </c>
      <c r="R46" s="1">
        <v>4</v>
      </c>
      <c r="S46" s="2">
        <f t="shared" si="0"/>
        <v>4</v>
      </c>
      <c r="T46" s="2">
        <f t="shared" si="1"/>
        <v>1.5</v>
      </c>
      <c r="U46" s="13">
        <f t="shared" si="2"/>
        <v>2.5</v>
      </c>
    </row>
    <row r="47" spans="1:21" ht="9">
      <c r="A47" s="17" t="s">
        <v>162</v>
      </c>
      <c r="B47" s="14" t="s">
        <v>147</v>
      </c>
      <c r="C47" s="1">
        <v>2</v>
      </c>
      <c r="D47" s="1">
        <v>5</v>
      </c>
      <c r="E47" s="1">
        <v>4</v>
      </c>
      <c r="F47" s="1">
        <v>1</v>
      </c>
      <c r="J47" s="2">
        <v>1</v>
      </c>
      <c r="K47" s="2">
        <v>0</v>
      </c>
      <c r="L47" s="2">
        <v>1</v>
      </c>
      <c r="R47" s="1">
        <v>5</v>
      </c>
      <c r="S47" s="2">
        <f t="shared" si="0"/>
        <v>3.5</v>
      </c>
      <c r="T47" s="2">
        <f t="shared" si="1"/>
        <v>1</v>
      </c>
      <c r="U47" s="13">
        <f t="shared" si="2"/>
        <v>2.5</v>
      </c>
    </row>
    <row r="48" spans="1:21" ht="9">
      <c r="A48" s="17" t="s">
        <v>131</v>
      </c>
      <c r="B48" s="14" t="s">
        <v>10</v>
      </c>
      <c r="C48" s="1">
        <v>5</v>
      </c>
      <c r="D48" s="1">
        <v>15</v>
      </c>
      <c r="E48" s="1">
        <v>10</v>
      </c>
      <c r="F48" s="1">
        <v>3</v>
      </c>
      <c r="G48" s="1">
        <v>2</v>
      </c>
      <c r="J48" s="2">
        <v>4</v>
      </c>
      <c r="K48" s="2">
        <v>3</v>
      </c>
      <c r="L48" s="2">
        <v>1</v>
      </c>
      <c r="M48" s="1">
        <v>2</v>
      </c>
      <c r="S48" s="2">
        <f t="shared" si="0"/>
        <v>7.5</v>
      </c>
      <c r="T48" s="2">
        <f t="shared" si="1"/>
        <v>5</v>
      </c>
      <c r="U48" s="13">
        <f t="shared" si="2"/>
        <v>2.5</v>
      </c>
    </row>
    <row r="49" spans="1:21" ht="9">
      <c r="A49" s="17" t="s">
        <v>117</v>
      </c>
      <c r="B49" s="14" t="s">
        <v>58</v>
      </c>
      <c r="C49" s="1">
        <v>5</v>
      </c>
      <c r="D49" s="1">
        <v>8</v>
      </c>
      <c r="E49" s="1">
        <v>4</v>
      </c>
      <c r="F49" s="1">
        <v>4</v>
      </c>
      <c r="J49" s="2">
        <v>1</v>
      </c>
      <c r="K49" s="2">
        <v>0</v>
      </c>
      <c r="L49" s="2">
        <v>1</v>
      </c>
      <c r="R49" s="1">
        <v>11</v>
      </c>
      <c r="S49" s="2">
        <f t="shared" si="0"/>
        <v>6.5</v>
      </c>
      <c r="T49" s="2">
        <f t="shared" si="1"/>
        <v>4</v>
      </c>
      <c r="U49" s="13">
        <f t="shared" si="2"/>
        <v>2.5</v>
      </c>
    </row>
    <row r="50" spans="1:21" ht="9">
      <c r="A50" s="17" t="s">
        <v>71</v>
      </c>
      <c r="B50" s="14" t="s">
        <v>4</v>
      </c>
      <c r="C50" s="1">
        <v>5</v>
      </c>
      <c r="D50" s="1">
        <v>11</v>
      </c>
      <c r="E50" s="1">
        <v>11</v>
      </c>
      <c r="F50" s="1">
        <v>0</v>
      </c>
      <c r="J50" s="2">
        <v>2</v>
      </c>
      <c r="K50" s="2">
        <v>0</v>
      </c>
      <c r="L50" s="2">
        <v>2</v>
      </c>
      <c r="M50" s="1">
        <v>1</v>
      </c>
      <c r="S50" s="2">
        <f t="shared" si="0"/>
        <v>2.25</v>
      </c>
      <c r="T50" s="2">
        <f t="shared" si="1"/>
        <v>0</v>
      </c>
      <c r="U50" s="13">
        <f t="shared" si="2"/>
        <v>2.25</v>
      </c>
    </row>
    <row r="51" spans="1:21" ht="9">
      <c r="A51" s="17" t="s">
        <v>93</v>
      </c>
      <c r="B51" s="14" t="s">
        <v>34</v>
      </c>
      <c r="C51" s="1">
        <v>3</v>
      </c>
      <c r="D51" s="1">
        <v>13</v>
      </c>
      <c r="E51" s="1">
        <v>13</v>
      </c>
      <c r="F51" s="1">
        <v>0</v>
      </c>
      <c r="J51" s="2">
        <v>2</v>
      </c>
      <c r="K51" s="2">
        <v>0</v>
      </c>
      <c r="L51" s="2">
        <v>2</v>
      </c>
      <c r="M51" s="1">
        <v>1</v>
      </c>
      <c r="S51" s="2">
        <f t="shared" si="0"/>
        <v>2.25</v>
      </c>
      <c r="T51" s="2">
        <f t="shared" si="1"/>
        <v>0</v>
      </c>
      <c r="U51" s="13">
        <f t="shared" si="2"/>
        <v>2.25</v>
      </c>
    </row>
    <row r="52" spans="1:21" ht="9">
      <c r="A52" s="17" t="s">
        <v>246</v>
      </c>
      <c r="B52" s="14" t="s">
        <v>4</v>
      </c>
      <c r="C52" s="1">
        <v>5</v>
      </c>
      <c r="D52" s="1">
        <v>14</v>
      </c>
      <c r="E52" s="1">
        <v>13</v>
      </c>
      <c r="F52" s="1">
        <v>0</v>
      </c>
      <c r="J52" s="2">
        <v>2</v>
      </c>
      <c r="K52" s="2">
        <v>0</v>
      </c>
      <c r="L52" s="2">
        <v>2</v>
      </c>
      <c r="M52" s="1">
        <v>1</v>
      </c>
      <c r="S52" s="2">
        <f t="shared" si="0"/>
        <v>2.25</v>
      </c>
      <c r="T52" s="2">
        <f t="shared" si="1"/>
        <v>0</v>
      </c>
      <c r="U52" s="13">
        <f t="shared" si="2"/>
        <v>2.25</v>
      </c>
    </row>
    <row r="53" spans="1:21" ht="9">
      <c r="A53" s="17" t="s">
        <v>45</v>
      </c>
      <c r="B53" s="14" t="s">
        <v>46</v>
      </c>
      <c r="C53" s="1">
        <v>3</v>
      </c>
      <c r="D53" s="1">
        <v>4</v>
      </c>
      <c r="E53" s="1">
        <v>2</v>
      </c>
      <c r="F53" s="1">
        <v>0</v>
      </c>
      <c r="G53" s="1">
        <v>1</v>
      </c>
      <c r="I53" s="1">
        <v>1</v>
      </c>
      <c r="J53" s="2">
        <v>2</v>
      </c>
      <c r="K53" s="2">
        <v>0</v>
      </c>
      <c r="L53" s="2">
        <v>2</v>
      </c>
      <c r="M53" s="1">
        <v>1</v>
      </c>
      <c r="R53" s="1">
        <v>3</v>
      </c>
      <c r="S53" s="2">
        <f t="shared" si="0"/>
        <v>3.75</v>
      </c>
      <c r="T53" s="2">
        <f t="shared" si="1"/>
        <v>1.5</v>
      </c>
      <c r="U53" s="13">
        <f t="shared" si="2"/>
        <v>2.25</v>
      </c>
    </row>
    <row r="54" spans="1:21" ht="9">
      <c r="A54" s="17" t="s">
        <v>75</v>
      </c>
      <c r="B54" s="14" t="s">
        <v>18</v>
      </c>
      <c r="C54" s="1">
        <v>4</v>
      </c>
      <c r="D54" s="1">
        <v>5</v>
      </c>
      <c r="E54" s="1">
        <v>11</v>
      </c>
      <c r="F54" s="1">
        <v>1</v>
      </c>
      <c r="M54" s="1">
        <v>1</v>
      </c>
      <c r="R54" s="1">
        <v>6</v>
      </c>
      <c r="S54" s="2">
        <f t="shared" si="0"/>
        <v>3.25</v>
      </c>
      <c r="T54" s="2">
        <f t="shared" si="1"/>
        <v>1</v>
      </c>
      <c r="U54" s="13">
        <f t="shared" si="2"/>
        <v>2.25</v>
      </c>
    </row>
    <row r="55" spans="1:21" ht="9">
      <c r="A55" s="17" t="s">
        <v>188</v>
      </c>
      <c r="B55" s="14" t="s">
        <v>39</v>
      </c>
      <c r="C55" s="1">
        <v>4</v>
      </c>
      <c r="D55" s="1">
        <v>7</v>
      </c>
      <c r="E55" s="1">
        <v>6</v>
      </c>
      <c r="F55" s="1">
        <v>1</v>
      </c>
      <c r="J55" s="2">
        <v>3</v>
      </c>
      <c r="K55" s="2">
        <v>0</v>
      </c>
      <c r="L55" s="2">
        <v>3</v>
      </c>
      <c r="M55" s="1">
        <v>1</v>
      </c>
      <c r="S55" s="2">
        <f t="shared" si="0"/>
        <v>3.25</v>
      </c>
      <c r="T55" s="2">
        <f t="shared" si="1"/>
        <v>1</v>
      </c>
      <c r="U55" s="13">
        <f t="shared" si="2"/>
        <v>2.25</v>
      </c>
    </row>
    <row r="56" spans="1:21" ht="9">
      <c r="A56" s="17" t="s">
        <v>219</v>
      </c>
      <c r="B56" s="14" t="s">
        <v>8</v>
      </c>
      <c r="C56" s="1">
        <v>5</v>
      </c>
      <c r="D56" s="1">
        <v>10</v>
      </c>
      <c r="E56" s="1">
        <v>7</v>
      </c>
      <c r="F56" s="1">
        <v>1</v>
      </c>
      <c r="G56" s="1">
        <v>1</v>
      </c>
      <c r="J56" s="2">
        <v>3</v>
      </c>
      <c r="K56" s="2">
        <v>0</v>
      </c>
      <c r="L56" s="2">
        <v>3</v>
      </c>
      <c r="M56" s="1">
        <v>5</v>
      </c>
      <c r="S56" s="2">
        <f t="shared" si="0"/>
        <v>4.25</v>
      </c>
      <c r="T56" s="2">
        <f t="shared" si="1"/>
        <v>2</v>
      </c>
      <c r="U56" s="13">
        <f t="shared" si="2"/>
        <v>2.25</v>
      </c>
    </row>
    <row r="57" spans="1:21" ht="9">
      <c r="A57" s="17" t="s">
        <v>226</v>
      </c>
      <c r="B57" s="14" t="s">
        <v>10</v>
      </c>
      <c r="C57" s="1">
        <v>4</v>
      </c>
      <c r="D57" s="1">
        <v>10</v>
      </c>
      <c r="E57" s="1">
        <v>7</v>
      </c>
      <c r="F57" s="1">
        <v>2</v>
      </c>
      <c r="G57" s="1">
        <v>1</v>
      </c>
      <c r="J57" s="2">
        <v>3</v>
      </c>
      <c r="K57" s="2">
        <v>2</v>
      </c>
      <c r="L57" s="2">
        <v>1</v>
      </c>
      <c r="M57" s="1">
        <v>1</v>
      </c>
      <c r="S57" s="2">
        <f t="shared" si="0"/>
        <v>5.25</v>
      </c>
      <c r="T57" s="2">
        <f t="shared" si="1"/>
        <v>3</v>
      </c>
      <c r="U57" s="13">
        <f t="shared" si="2"/>
        <v>2.25</v>
      </c>
    </row>
    <row r="58" spans="1:21" ht="9">
      <c r="A58" s="17" t="s">
        <v>138</v>
      </c>
      <c r="B58" s="14" t="s">
        <v>83</v>
      </c>
      <c r="C58" s="1">
        <v>1</v>
      </c>
      <c r="D58" s="1">
        <v>2</v>
      </c>
      <c r="E58" s="1">
        <v>2</v>
      </c>
      <c r="F58" s="1">
        <v>0</v>
      </c>
      <c r="N58" s="1">
        <v>1</v>
      </c>
      <c r="Q58" s="2">
        <v>1</v>
      </c>
      <c r="S58" s="2">
        <f t="shared" si="0"/>
        <v>2</v>
      </c>
      <c r="T58" s="2">
        <f t="shared" si="1"/>
        <v>0</v>
      </c>
      <c r="U58" s="13">
        <f t="shared" si="2"/>
        <v>2</v>
      </c>
    </row>
    <row r="59" spans="1:21" ht="9">
      <c r="A59" s="17" t="s">
        <v>37</v>
      </c>
      <c r="B59" s="14" t="s">
        <v>6</v>
      </c>
      <c r="C59" s="1">
        <v>4</v>
      </c>
      <c r="D59" s="1">
        <v>8</v>
      </c>
      <c r="E59" s="1">
        <v>8</v>
      </c>
      <c r="F59" s="1">
        <v>0</v>
      </c>
      <c r="J59" s="2">
        <v>2</v>
      </c>
      <c r="K59" s="2">
        <v>0</v>
      </c>
      <c r="L59" s="2">
        <v>2</v>
      </c>
      <c r="S59" s="2">
        <f t="shared" si="0"/>
        <v>2</v>
      </c>
      <c r="T59" s="2">
        <f t="shared" si="1"/>
        <v>0</v>
      </c>
      <c r="U59" s="13">
        <f t="shared" si="2"/>
        <v>2</v>
      </c>
    </row>
    <row r="60" spans="1:21" ht="9">
      <c r="A60" s="17" t="s">
        <v>121</v>
      </c>
      <c r="B60" s="14" t="s">
        <v>18</v>
      </c>
      <c r="C60" s="1">
        <v>4</v>
      </c>
      <c r="D60" s="1">
        <v>5</v>
      </c>
      <c r="E60" s="1">
        <v>7</v>
      </c>
      <c r="F60" s="1">
        <v>0</v>
      </c>
      <c r="R60" s="1">
        <v>4</v>
      </c>
      <c r="S60" s="2">
        <f t="shared" si="0"/>
        <v>2</v>
      </c>
      <c r="T60" s="2">
        <f t="shared" si="1"/>
        <v>0</v>
      </c>
      <c r="U60" s="13">
        <f t="shared" si="2"/>
        <v>2</v>
      </c>
    </row>
    <row r="61" spans="1:21" ht="9">
      <c r="A61" s="17" t="s">
        <v>21</v>
      </c>
      <c r="B61" s="14" t="s">
        <v>22</v>
      </c>
      <c r="C61" s="1">
        <v>4</v>
      </c>
      <c r="D61" s="1">
        <v>8</v>
      </c>
      <c r="E61" s="1">
        <v>7</v>
      </c>
      <c r="F61" s="1">
        <v>0</v>
      </c>
      <c r="G61" s="1">
        <v>1</v>
      </c>
      <c r="J61" s="2">
        <v>1</v>
      </c>
      <c r="K61" s="2">
        <v>1</v>
      </c>
      <c r="L61" s="2">
        <v>0</v>
      </c>
      <c r="M61" s="1">
        <v>4</v>
      </c>
      <c r="S61" s="2">
        <f t="shared" si="0"/>
        <v>3</v>
      </c>
      <c r="T61" s="2">
        <f t="shared" si="1"/>
        <v>1</v>
      </c>
      <c r="U61" s="13">
        <f t="shared" si="2"/>
        <v>2</v>
      </c>
    </row>
    <row r="62" spans="1:21" ht="9">
      <c r="A62" s="17" t="s">
        <v>27</v>
      </c>
      <c r="B62" s="14" t="s">
        <v>28</v>
      </c>
      <c r="C62" s="1">
        <v>5</v>
      </c>
      <c r="D62" s="1">
        <v>13</v>
      </c>
      <c r="E62" s="1">
        <v>11</v>
      </c>
      <c r="F62" s="1">
        <v>0</v>
      </c>
      <c r="G62" s="1">
        <v>1</v>
      </c>
      <c r="I62" s="1">
        <v>1</v>
      </c>
      <c r="J62" s="2">
        <v>1</v>
      </c>
      <c r="K62" s="2">
        <v>1</v>
      </c>
      <c r="L62" s="2">
        <v>0</v>
      </c>
      <c r="M62" s="1">
        <v>2</v>
      </c>
      <c r="R62" s="1">
        <v>2</v>
      </c>
      <c r="S62" s="2">
        <f t="shared" si="0"/>
        <v>3.5</v>
      </c>
      <c r="T62" s="2">
        <f t="shared" si="1"/>
        <v>1.5</v>
      </c>
      <c r="U62" s="13">
        <f t="shared" si="2"/>
        <v>2</v>
      </c>
    </row>
    <row r="63" spans="1:21" ht="9">
      <c r="A63" s="17" t="s">
        <v>166</v>
      </c>
      <c r="B63" s="14" t="s">
        <v>167</v>
      </c>
      <c r="C63" s="1">
        <v>5</v>
      </c>
      <c r="D63" s="1">
        <v>5</v>
      </c>
      <c r="E63" s="1">
        <v>3</v>
      </c>
      <c r="F63" s="1">
        <v>0</v>
      </c>
      <c r="G63" s="1">
        <v>1</v>
      </c>
      <c r="I63" s="1">
        <v>1</v>
      </c>
      <c r="J63" s="2">
        <v>1</v>
      </c>
      <c r="K63" s="2">
        <v>0</v>
      </c>
      <c r="L63" s="2">
        <v>1</v>
      </c>
      <c r="R63" s="1">
        <v>5</v>
      </c>
      <c r="S63" s="2">
        <f t="shared" si="0"/>
        <v>3.5</v>
      </c>
      <c r="T63" s="2">
        <f t="shared" si="1"/>
        <v>1.5</v>
      </c>
      <c r="U63" s="13">
        <f t="shared" si="2"/>
        <v>2</v>
      </c>
    </row>
    <row r="64" spans="1:21" ht="9">
      <c r="A64" s="17" t="s">
        <v>104</v>
      </c>
      <c r="B64" s="14" t="s">
        <v>25</v>
      </c>
      <c r="C64" s="1">
        <v>5</v>
      </c>
      <c r="D64" s="1">
        <v>13</v>
      </c>
      <c r="E64" s="1">
        <v>11</v>
      </c>
      <c r="F64" s="1">
        <v>1</v>
      </c>
      <c r="J64" s="2">
        <v>3</v>
      </c>
      <c r="K64" s="2">
        <v>0</v>
      </c>
      <c r="L64" s="2">
        <v>3</v>
      </c>
      <c r="S64" s="2">
        <f t="shared" si="0"/>
        <v>3</v>
      </c>
      <c r="T64" s="2">
        <f t="shared" si="1"/>
        <v>1</v>
      </c>
      <c r="U64" s="13">
        <f t="shared" si="2"/>
        <v>2</v>
      </c>
    </row>
    <row r="65" spans="1:21" ht="9">
      <c r="A65" s="17" t="s">
        <v>136</v>
      </c>
      <c r="B65" s="14" t="s">
        <v>25</v>
      </c>
      <c r="C65" s="1">
        <v>2</v>
      </c>
      <c r="D65" s="1">
        <v>4</v>
      </c>
      <c r="E65" s="1">
        <v>3</v>
      </c>
      <c r="F65" s="1">
        <v>1</v>
      </c>
      <c r="J65" s="2">
        <v>3</v>
      </c>
      <c r="K65" s="2">
        <v>0</v>
      </c>
      <c r="L65" s="2">
        <v>3</v>
      </c>
      <c r="S65" s="2">
        <f t="shared" si="0"/>
        <v>3</v>
      </c>
      <c r="T65" s="2">
        <f t="shared" si="1"/>
        <v>1</v>
      </c>
      <c r="U65" s="13">
        <f t="shared" si="2"/>
        <v>2</v>
      </c>
    </row>
    <row r="66" spans="1:21" ht="9">
      <c r="A66" s="17" t="s">
        <v>157</v>
      </c>
      <c r="B66" s="14" t="s">
        <v>42</v>
      </c>
      <c r="C66" s="1">
        <v>1</v>
      </c>
      <c r="D66" s="1">
        <v>2</v>
      </c>
      <c r="E66" s="1">
        <v>1</v>
      </c>
      <c r="F66" s="1">
        <v>1</v>
      </c>
      <c r="J66" s="2">
        <v>2</v>
      </c>
      <c r="K66" s="2">
        <v>1</v>
      </c>
      <c r="L66" s="2">
        <v>1</v>
      </c>
      <c r="S66" s="2">
        <f aca="true" t="shared" si="3" ref="S66:S129">(K66*2)+(L66*1)+(M66*0.25)+(O66*0.25)+(P66*1)+(Q66*2)+(R66*0.5)</f>
        <v>3</v>
      </c>
      <c r="T66" s="2">
        <f aca="true" t="shared" si="4" ref="T66:T129">(F66*1)+(G66*1)+(H66*0.5)+(I66*0.5)</f>
        <v>1</v>
      </c>
      <c r="U66" s="13">
        <f aca="true" t="shared" si="5" ref="U66:U129">S66-T66</f>
        <v>2</v>
      </c>
    </row>
    <row r="67" spans="1:21" ht="9">
      <c r="A67" s="17" t="s">
        <v>241</v>
      </c>
      <c r="B67" s="14" t="s">
        <v>46</v>
      </c>
      <c r="C67" s="1">
        <v>3</v>
      </c>
      <c r="D67" s="1">
        <v>5</v>
      </c>
      <c r="E67" s="1">
        <v>3</v>
      </c>
      <c r="F67" s="1">
        <v>0</v>
      </c>
      <c r="G67" s="1">
        <v>1</v>
      </c>
      <c r="H67" s="1">
        <v>1</v>
      </c>
      <c r="I67" s="1">
        <v>1</v>
      </c>
      <c r="M67" s="1">
        <v>3</v>
      </c>
      <c r="R67" s="1">
        <v>6</v>
      </c>
      <c r="S67" s="2">
        <f t="shared" si="3"/>
        <v>3.75</v>
      </c>
      <c r="T67" s="2">
        <f t="shared" si="4"/>
        <v>2</v>
      </c>
      <c r="U67" s="13">
        <f t="shared" si="5"/>
        <v>1.75</v>
      </c>
    </row>
    <row r="68" spans="1:21" ht="9">
      <c r="A68" s="17" t="s">
        <v>216</v>
      </c>
      <c r="B68" s="14" t="s">
        <v>42</v>
      </c>
      <c r="C68" s="1">
        <v>3</v>
      </c>
      <c r="D68" s="1">
        <v>10</v>
      </c>
      <c r="E68" s="1">
        <v>12</v>
      </c>
      <c r="F68" s="1">
        <v>1</v>
      </c>
      <c r="G68" s="1">
        <v>1</v>
      </c>
      <c r="I68" s="1">
        <v>1</v>
      </c>
      <c r="J68" s="2">
        <v>2</v>
      </c>
      <c r="K68" s="2">
        <v>2</v>
      </c>
      <c r="L68" s="2">
        <v>0</v>
      </c>
      <c r="M68" s="1">
        <v>1</v>
      </c>
      <c r="S68" s="2">
        <f t="shared" si="3"/>
        <v>4.25</v>
      </c>
      <c r="T68" s="2">
        <f t="shared" si="4"/>
        <v>2.5</v>
      </c>
      <c r="U68" s="13">
        <f t="shared" si="5"/>
        <v>1.75</v>
      </c>
    </row>
    <row r="69" spans="1:21" ht="9">
      <c r="A69" s="17" t="s">
        <v>222</v>
      </c>
      <c r="B69" s="14" t="s">
        <v>46</v>
      </c>
      <c r="C69" s="1">
        <v>5</v>
      </c>
      <c r="D69" s="1">
        <v>5</v>
      </c>
      <c r="E69" s="1">
        <v>4</v>
      </c>
      <c r="F69" s="1">
        <v>0</v>
      </c>
      <c r="R69" s="1">
        <v>3</v>
      </c>
      <c r="S69" s="2">
        <f t="shared" si="3"/>
        <v>1.5</v>
      </c>
      <c r="T69" s="2">
        <f t="shared" si="4"/>
        <v>0</v>
      </c>
      <c r="U69" s="13">
        <f t="shared" si="5"/>
        <v>1.5</v>
      </c>
    </row>
    <row r="70" spans="1:21" ht="9">
      <c r="A70" s="17" t="s">
        <v>161</v>
      </c>
      <c r="B70" s="14" t="s">
        <v>4</v>
      </c>
      <c r="C70" s="1">
        <v>5</v>
      </c>
      <c r="D70" s="1">
        <v>9</v>
      </c>
      <c r="E70" s="1">
        <v>8</v>
      </c>
      <c r="F70" s="1">
        <v>1</v>
      </c>
      <c r="J70" s="2">
        <v>2</v>
      </c>
      <c r="K70" s="2">
        <v>0</v>
      </c>
      <c r="L70" s="2">
        <v>2</v>
      </c>
      <c r="M70" s="1">
        <v>2</v>
      </c>
      <c r="S70" s="2">
        <f t="shared" si="3"/>
        <v>2.5</v>
      </c>
      <c r="T70" s="2">
        <f t="shared" si="4"/>
        <v>1</v>
      </c>
      <c r="U70" s="13">
        <f t="shared" si="5"/>
        <v>1.5</v>
      </c>
    </row>
    <row r="71" spans="1:21" ht="9">
      <c r="A71" s="17" t="s">
        <v>77</v>
      </c>
      <c r="B71" s="14" t="s">
        <v>25</v>
      </c>
      <c r="C71" s="1">
        <v>5</v>
      </c>
      <c r="D71" s="1">
        <v>20</v>
      </c>
      <c r="E71" s="1">
        <v>18</v>
      </c>
      <c r="F71" s="1">
        <v>1</v>
      </c>
      <c r="G71" s="1">
        <v>1</v>
      </c>
      <c r="I71" s="1">
        <v>1</v>
      </c>
      <c r="J71" s="2">
        <v>4</v>
      </c>
      <c r="K71" s="2">
        <v>0</v>
      </c>
      <c r="L71" s="2">
        <v>4</v>
      </c>
      <c r="S71" s="2">
        <f t="shared" si="3"/>
        <v>4</v>
      </c>
      <c r="T71" s="2">
        <f t="shared" si="4"/>
        <v>2.5</v>
      </c>
      <c r="U71" s="13">
        <f t="shared" si="5"/>
        <v>1.5</v>
      </c>
    </row>
    <row r="72" spans="1:21" ht="9">
      <c r="A72" s="17" t="s">
        <v>14</v>
      </c>
      <c r="B72" s="14" t="s">
        <v>15</v>
      </c>
      <c r="C72" s="1">
        <v>4</v>
      </c>
      <c r="D72" s="1">
        <v>5</v>
      </c>
      <c r="E72" s="1">
        <v>3</v>
      </c>
      <c r="F72" s="1">
        <v>2</v>
      </c>
      <c r="J72" s="2">
        <v>2</v>
      </c>
      <c r="K72" s="2">
        <v>1</v>
      </c>
      <c r="L72" s="2">
        <v>1</v>
      </c>
      <c r="M72" s="1">
        <v>2</v>
      </c>
      <c r="S72" s="2">
        <f t="shared" si="3"/>
        <v>3.5</v>
      </c>
      <c r="T72" s="2">
        <f t="shared" si="4"/>
        <v>2</v>
      </c>
      <c r="U72" s="13">
        <f t="shared" si="5"/>
        <v>1.5</v>
      </c>
    </row>
    <row r="73" spans="1:21" ht="9">
      <c r="A73" s="17" t="s">
        <v>278</v>
      </c>
      <c r="B73" s="14" t="s">
        <v>10</v>
      </c>
      <c r="C73" s="1">
        <v>4</v>
      </c>
      <c r="D73" s="1">
        <v>5</v>
      </c>
      <c r="E73" s="1">
        <v>1</v>
      </c>
      <c r="F73" s="1">
        <v>3</v>
      </c>
      <c r="G73" s="1">
        <v>1</v>
      </c>
      <c r="J73" s="2">
        <v>2</v>
      </c>
      <c r="K73" s="2">
        <v>2</v>
      </c>
      <c r="L73" s="2">
        <v>0</v>
      </c>
      <c r="M73" s="1">
        <v>2</v>
      </c>
      <c r="R73" s="1">
        <v>2</v>
      </c>
      <c r="S73" s="2">
        <f t="shared" si="3"/>
        <v>5.5</v>
      </c>
      <c r="T73" s="2">
        <f t="shared" si="4"/>
        <v>4</v>
      </c>
      <c r="U73" s="13">
        <f t="shared" si="5"/>
        <v>1.5</v>
      </c>
    </row>
    <row r="74" spans="1:21" ht="9">
      <c r="A74" s="17" t="s">
        <v>230</v>
      </c>
      <c r="B74" s="14" t="s">
        <v>10</v>
      </c>
      <c r="C74" s="1">
        <v>2</v>
      </c>
      <c r="D74" s="1">
        <v>2</v>
      </c>
      <c r="E74" s="1">
        <v>1</v>
      </c>
      <c r="F74" s="1">
        <v>0</v>
      </c>
      <c r="J74" s="2">
        <v>1</v>
      </c>
      <c r="K74" s="2">
        <v>0</v>
      </c>
      <c r="L74" s="2">
        <v>1</v>
      </c>
      <c r="M74" s="1">
        <v>1</v>
      </c>
      <c r="S74" s="2">
        <f t="shared" si="3"/>
        <v>1.25</v>
      </c>
      <c r="T74" s="2">
        <f t="shared" si="4"/>
        <v>0</v>
      </c>
      <c r="U74" s="13">
        <f t="shared" si="5"/>
        <v>1.25</v>
      </c>
    </row>
    <row r="75" spans="1:21" ht="9">
      <c r="A75" s="17" t="s">
        <v>43</v>
      </c>
      <c r="B75" s="14" t="s">
        <v>2</v>
      </c>
      <c r="C75" s="1">
        <v>1</v>
      </c>
      <c r="D75" s="1">
        <v>2</v>
      </c>
      <c r="E75" s="1">
        <v>2</v>
      </c>
      <c r="F75" s="1">
        <v>0</v>
      </c>
      <c r="J75" s="2">
        <v>1</v>
      </c>
      <c r="K75" s="2">
        <v>0</v>
      </c>
      <c r="L75" s="2">
        <v>1</v>
      </c>
      <c r="S75" s="2">
        <f t="shared" si="3"/>
        <v>1</v>
      </c>
      <c r="T75" s="2">
        <f t="shared" si="4"/>
        <v>0</v>
      </c>
      <c r="U75" s="13">
        <f t="shared" si="5"/>
        <v>1</v>
      </c>
    </row>
    <row r="76" spans="1:21" ht="9">
      <c r="A76" s="17" t="s">
        <v>134</v>
      </c>
      <c r="B76" s="14" t="s">
        <v>135</v>
      </c>
      <c r="C76" s="1">
        <v>1</v>
      </c>
      <c r="D76" s="1">
        <v>1</v>
      </c>
      <c r="E76" s="1">
        <v>1</v>
      </c>
      <c r="F76" s="1">
        <v>0</v>
      </c>
      <c r="J76" s="2">
        <v>1</v>
      </c>
      <c r="K76" s="2">
        <v>0</v>
      </c>
      <c r="L76" s="2">
        <v>1</v>
      </c>
      <c r="S76" s="2">
        <f t="shared" si="3"/>
        <v>1</v>
      </c>
      <c r="T76" s="2">
        <f t="shared" si="4"/>
        <v>0</v>
      </c>
      <c r="U76" s="13">
        <f t="shared" si="5"/>
        <v>1</v>
      </c>
    </row>
    <row r="77" spans="1:21" ht="9">
      <c r="A77" s="17" t="s">
        <v>159</v>
      </c>
      <c r="B77" s="14" t="s">
        <v>2</v>
      </c>
      <c r="C77" s="1">
        <v>2</v>
      </c>
      <c r="D77" s="1">
        <v>4</v>
      </c>
      <c r="E77" s="1">
        <v>4</v>
      </c>
      <c r="F77" s="1">
        <v>0</v>
      </c>
      <c r="J77" s="2">
        <v>1</v>
      </c>
      <c r="K77" s="2">
        <v>0</v>
      </c>
      <c r="L77" s="2">
        <v>1</v>
      </c>
      <c r="S77" s="2">
        <f t="shared" si="3"/>
        <v>1</v>
      </c>
      <c r="T77" s="2">
        <f t="shared" si="4"/>
        <v>0</v>
      </c>
      <c r="U77" s="13">
        <f t="shared" si="5"/>
        <v>1</v>
      </c>
    </row>
    <row r="78" spans="1:21" ht="9">
      <c r="A78" s="17" t="s">
        <v>173</v>
      </c>
      <c r="B78" s="14" t="s">
        <v>42</v>
      </c>
      <c r="C78" s="1">
        <v>1</v>
      </c>
      <c r="D78" s="1">
        <v>3</v>
      </c>
      <c r="E78" s="1">
        <v>3</v>
      </c>
      <c r="F78" s="1">
        <v>0</v>
      </c>
      <c r="J78" s="2">
        <v>1</v>
      </c>
      <c r="K78" s="2">
        <v>0</v>
      </c>
      <c r="L78" s="2">
        <v>1</v>
      </c>
      <c r="S78" s="2">
        <f t="shared" si="3"/>
        <v>1</v>
      </c>
      <c r="T78" s="2">
        <f t="shared" si="4"/>
        <v>0</v>
      </c>
      <c r="U78" s="13">
        <f t="shared" si="5"/>
        <v>1</v>
      </c>
    </row>
    <row r="79" spans="1:21" ht="9">
      <c r="A79" s="17" t="s">
        <v>205</v>
      </c>
      <c r="B79" s="14" t="s">
        <v>25</v>
      </c>
      <c r="C79" s="1">
        <v>1</v>
      </c>
      <c r="D79" s="1">
        <v>2</v>
      </c>
      <c r="E79" s="1">
        <v>2</v>
      </c>
      <c r="F79" s="1">
        <v>0</v>
      </c>
      <c r="J79" s="2">
        <v>1</v>
      </c>
      <c r="K79" s="2">
        <v>0</v>
      </c>
      <c r="L79" s="2">
        <v>1</v>
      </c>
      <c r="S79" s="2">
        <f t="shared" si="3"/>
        <v>1</v>
      </c>
      <c r="T79" s="2">
        <f t="shared" si="4"/>
        <v>0</v>
      </c>
      <c r="U79" s="13">
        <f t="shared" si="5"/>
        <v>1</v>
      </c>
    </row>
    <row r="80" spans="1:21" ht="9">
      <c r="A80" s="17" t="s">
        <v>268</v>
      </c>
      <c r="B80" s="14" t="s">
        <v>15</v>
      </c>
      <c r="C80" s="1">
        <v>4</v>
      </c>
      <c r="D80" s="1">
        <v>5</v>
      </c>
      <c r="E80" s="1">
        <v>3</v>
      </c>
      <c r="F80" s="1">
        <v>0</v>
      </c>
      <c r="J80" s="2">
        <v>1</v>
      </c>
      <c r="K80" s="2">
        <v>0</v>
      </c>
      <c r="L80" s="2">
        <v>1</v>
      </c>
      <c r="S80" s="2">
        <f t="shared" si="3"/>
        <v>1</v>
      </c>
      <c r="T80" s="2">
        <f t="shared" si="4"/>
        <v>0</v>
      </c>
      <c r="U80" s="13">
        <f t="shared" si="5"/>
        <v>1</v>
      </c>
    </row>
    <row r="81" spans="1:21" ht="9">
      <c r="A81" s="17" t="s">
        <v>273</v>
      </c>
      <c r="B81" s="14" t="s">
        <v>4</v>
      </c>
      <c r="C81" s="1">
        <v>2</v>
      </c>
      <c r="D81" s="1">
        <v>4</v>
      </c>
      <c r="E81" s="1">
        <v>4</v>
      </c>
      <c r="F81" s="1">
        <v>0</v>
      </c>
      <c r="J81" s="2">
        <v>1</v>
      </c>
      <c r="K81" s="2">
        <v>0</v>
      </c>
      <c r="L81" s="2">
        <v>1</v>
      </c>
      <c r="S81" s="2">
        <f t="shared" si="3"/>
        <v>1</v>
      </c>
      <c r="T81" s="2">
        <f t="shared" si="4"/>
        <v>0</v>
      </c>
      <c r="U81" s="13">
        <f t="shared" si="5"/>
        <v>1</v>
      </c>
    </row>
    <row r="82" spans="1:21" ht="9">
      <c r="A82" s="17" t="s">
        <v>277</v>
      </c>
      <c r="B82" s="14" t="s">
        <v>18</v>
      </c>
      <c r="C82" s="1">
        <v>5</v>
      </c>
      <c r="D82" s="1">
        <v>6</v>
      </c>
      <c r="E82" s="1">
        <v>5</v>
      </c>
      <c r="F82" s="1">
        <v>0</v>
      </c>
      <c r="J82" s="2">
        <v>1</v>
      </c>
      <c r="K82" s="2">
        <v>0</v>
      </c>
      <c r="L82" s="2">
        <v>1</v>
      </c>
      <c r="S82" s="2">
        <f t="shared" si="3"/>
        <v>1</v>
      </c>
      <c r="T82" s="2">
        <f t="shared" si="4"/>
        <v>0</v>
      </c>
      <c r="U82" s="13">
        <f t="shared" si="5"/>
        <v>1</v>
      </c>
    </row>
    <row r="83" spans="1:21" ht="9">
      <c r="A83" s="17" t="s">
        <v>52</v>
      </c>
      <c r="B83" s="14" t="s">
        <v>25</v>
      </c>
      <c r="C83" s="1">
        <v>3</v>
      </c>
      <c r="D83" s="1">
        <v>5</v>
      </c>
      <c r="E83" s="1">
        <v>4</v>
      </c>
      <c r="F83" s="1">
        <v>0</v>
      </c>
      <c r="G83" s="1">
        <v>1</v>
      </c>
      <c r="I83" s="1">
        <v>1</v>
      </c>
      <c r="J83" s="2">
        <v>2</v>
      </c>
      <c r="K83" s="2">
        <v>0</v>
      </c>
      <c r="L83" s="2">
        <v>2</v>
      </c>
      <c r="M83" s="1">
        <v>2</v>
      </c>
      <c r="S83" s="2">
        <f t="shared" si="3"/>
        <v>2.5</v>
      </c>
      <c r="T83" s="2">
        <f t="shared" si="4"/>
        <v>1.5</v>
      </c>
      <c r="U83" s="13">
        <f t="shared" si="5"/>
        <v>1</v>
      </c>
    </row>
    <row r="84" spans="1:21" ht="9">
      <c r="A84" s="17" t="s">
        <v>281</v>
      </c>
      <c r="B84" s="14" t="s">
        <v>167</v>
      </c>
      <c r="C84" s="1">
        <v>5</v>
      </c>
      <c r="D84" s="1">
        <v>7</v>
      </c>
      <c r="E84" s="1">
        <v>7</v>
      </c>
      <c r="F84" s="1">
        <v>0</v>
      </c>
      <c r="G84" s="1">
        <v>2</v>
      </c>
      <c r="I84" s="1">
        <v>2</v>
      </c>
      <c r="R84" s="1">
        <v>8</v>
      </c>
      <c r="S84" s="2">
        <f t="shared" si="3"/>
        <v>4</v>
      </c>
      <c r="T84" s="2">
        <f t="shared" si="4"/>
        <v>3</v>
      </c>
      <c r="U84" s="13">
        <f t="shared" si="5"/>
        <v>1</v>
      </c>
    </row>
    <row r="85" spans="1:21" ht="9">
      <c r="A85" s="17" t="s">
        <v>133</v>
      </c>
      <c r="B85" s="14" t="s">
        <v>28</v>
      </c>
      <c r="C85" s="1">
        <v>4</v>
      </c>
      <c r="D85" s="1">
        <v>5</v>
      </c>
      <c r="E85" s="1">
        <v>5</v>
      </c>
      <c r="F85" s="1">
        <v>0</v>
      </c>
      <c r="G85" s="1">
        <v>2</v>
      </c>
      <c r="H85" s="1">
        <v>1</v>
      </c>
      <c r="I85" s="1">
        <v>2</v>
      </c>
      <c r="M85" s="1">
        <v>2</v>
      </c>
      <c r="R85" s="1">
        <v>8</v>
      </c>
      <c r="S85" s="2">
        <f t="shared" si="3"/>
        <v>4.5</v>
      </c>
      <c r="T85" s="2">
        <f t="shared" si="4"/>
        <v>3.5</v>
      </c>
      <c r="U85" s="13">
        <f t="shared" si="5"/>
        <v>1</v>
      </c>
    </row>
    <row r="86" spans="1:21" ht="9">
      <c r="A86" s="17" t="s">
        <v>274</v>
      </c>
      <c r="B86" s="14" t="s">
        <v>28</v>
      </c>
      <c r="C86" s="1">
        <v>5</v>
      </c>
      <c r="D86" s="1">
        <v>12</v>
      </c>
      <c r="E86" s="1">
        <v>10</v>
      </c>
      <c r="F86" s="1">
        <v>0</v>
      </c>
      <c r="G86" s="1">
        <v>3</v>
      </c>
      <c r="I86" s="1">
        <v>2</v>
      </c>
      <c r="M86" s="1">
        <v>2</v>
      </c>
      <c r="R86" s="1">
        <v>9</v>
      </c>
      <c r="S86" s="2">
        <f t="shared" si="3"/>
        <v>5</v>
      </c>
      <c r="T86" s="2">
        <f t="shared" si="4"/>
        <v>4</v>
      </c>
      <c r="U86" s="13">
        <f t="shared" si="5"/>
        <v>1</v>
      </c>
    </row>
    <row r="87" spans="1:21" ht="9">
      <c r="A87" s="17" t="s">
        <v>35</v>
      </c>
      <c r="B87" s="14" t="s">
        <v>22</v>
      </c>
      <c r="C87" s="1">
        <v>4</v>
      </c>
      <c r="D87" s="1">
        <v>7</v>
      </c>
      <c r="E87" s="1">
        <v>6</v>
      </c>
      <c r="F87" s="1">
        <v>1</v>
      </c>
      <c r="J87" s="2">
        <v>1</v>
      </c>
      <c r="K87" s="2">
        <v>1</v>
      </c>
      <c r="L87" s="2">
        <v>0</v>
      </c>
      <c r="S87" s="2">
        <f t="shared" si="3"/>
        <v>2</v>
      </c>
      <c r="T87" s="2">
        <f t="shared" si="4"/>
        <v>1</v>
      </c>
      <c r="U87" s="13">
        <f t="shared" si="5"/>
        <v>1</v>
      </c>
    </row>
    <row r="88" spans="1:21" ht="9">
      <c r="A88" s="17" t="s">
        <v>224</v>
      </c>
      <c r="B88" s="14" t="s">
        <v>46</v>
      </c>
      <c r="C88" s="1">
        <v>3</v>
      </c>
      <c r="D88" s="1">
        <v>3</v>
      </c>
      <c r="E88" s="1">
        <v>2</v>
      </c>
      <c r="F88" s="1">
        <v>1</v>
      </c>
      <c r="R88" s="1">
        <v>4</v>
      </c>
      <c r="S88" s="2">
        <f t="shared" si="3"/>
        <v>2</v>
      </c>
      <c r="T88" s="2">
        <f t="shared" si="4"/>
        <v>1</v>
      </c>
      <c r="U88" s="13">
        <f t="shared" si="5"/>
        <v>1</v>
      </c>
    </row>
    <row r="89" spans="1:21" ht="9">
      <c r="A89" s="17" t="s">
        <v>178</v>
      </c>
      <c r="B89" s="14" t="s">
        <v>28</v>
      </c>
      <c r="C89" s="1">
        <v>4</v>
      </c>
      <c r="D89" s="1">
        <v>5</v>
      </c>
      <c r="E89" s="1">
        <v>5</v>
      </c>
      <c r="F89" s="1">
        <v>1</v>
      </c>
      <c r="G89" s="1">
        <v>1</v>
      </c>
      <c r="R89" s="1">
        <v>6</v>
      </c>
      <c r="S89" s="2">
        <f t="shared" si="3"/>
        <v>3</v>
      </c>
      <c r="T89" s="2">
        <f t="shared" si="4"/>
        <v>2</v>
      </c>
      <c r="U89" s="13">
        <f t="shared" si="5"/>
        <v>1</v>
      </c>
    </row>
    <row r="90" spans="1:21" ht="9">
      <c r="A90" s="17" t="s">
        <v>111</v>
      </c>
      <c r="B90" s="14" t="s">
        <v>6</v>
      </c>
      <c r="C90" s="1">
        <v>4</v>
      </c>
      <c r="D90" s="1">
        <v>10</v>
      </c>
      <c r="E90" s="1">
        <v>8</v>
      </c>
      <c r="F90" s="1">
        <v>2</v>
      </c>
      <c r="J90" s="2">
        <v>2</v>
      </c>
      <c r="K90" s="2">
        <v>0</v>
      </c>
      <c r="L90" s="2">
        <v>2</v>
      </c>
      <c r="M90" s="1">
        <v>4</v>
      </c>
      <c r="S90" s="2">
        <f t="shared" si="3"/>
        <v>3</v>
      </c>
      <c r="T90" s="2">
        <f t="shared" si="4"/>
        <v>2</v>
      </c>
      <c r="U90" s="13">
        <f t="shared" si="5"/>
        <v>1</v>
      </c>
    </row>
    <row r="91" spans="1:21" ht="9">
      <c r="A91" s="17" t="s">
        <v>57</v>
      </c>
      <c r="B91" s="14" t="s">
        <v>58</v>
      </c>
      <c r="C91" s="1">
        <v>4</v>
      </c>
      <c r="D91" s="1">
        <v>6</v>
      </c>
      <c r="E91" s="1">
        <v>2</v>
      </c>
      <c r="F91" s="1">
        <v>3</v>
      </c>
      <c r="J91" s="2">
        <v>1</v>
      </c>
      <c r="K91" s="2">
        <v>0</v>
      </c>
      <c r="L91" s="2">
        <v>1</v>
      </c>
      <c r="R91" s="1">
        <v>6</v>
      </c>
      <c r="S91" s="2">
        <f t="shared" si="3"/>
        <v>4</v>
      </c>
      <c r="T91" s="2">
        <f t="shared" si="4"/>
        <v>3</v>
      </c>
      <c r="U91" s="13">
        <f t="shared" si="5"/>
        <v>1</v>
      </c>
    </row>
    <row r="92" spans="1:21" ht="9">
      <c r="A92" s="17" t="s">
        <v>129</v>
      </c>
      <c r="B92" s="14" t="s">
        <v>58</v>
      </c>
      <c r="C92" s="1">
        <v>5</v>
      </c>
      <c r="D92" s="1">
        <v>12</v>
      </c>
      <c r="E92" s="1">
        <v>8</v>
      </c>
      <c r="F92" s="1">
        <v>4</v>
      </c>
      <c r="J92" s="2">
        <v>1</v>
      </c>
      <c r="K92" s="2">
        <v>0</v>
      </c>
      <c r="L92" s="2">
        <v>1</v>
      </c>
      <c r="N92" s="1">
        <v>1</v>
      </c>
      <c r="P92" s="2">
        <v>1</v>
      </c>
      <c r="R92" s="1">
        <v>6</v>
      </c>
      <c r="S92" s="2">
        <f t="shared" si="3"/>
        <v>5</v>
      </c>
      <c r="T92" s="2">
        <f t="shared" si="4"/>
        <v>4</v>
      </c>
      <c r="U92" s="13">
        <f t="shared" si="5"/>
        <v>1</v>
      </c>
    </row>
    <row r="93" spans="1:21" ht="9">
      <c r="A93" s="17" t="s">
        <v>132</v>
      </c>
      <c r="B93" s="14" t="s">
        <v>58</v>
      </c>
      <c r="C93" s="1">
        <v>5</v>
      </c>
      <c r="D93" s="1">
        <v>14</v>
      </c>
      <c r="E93" s="1">
        <v>9</v>
      </c>
      <c r="F93" s="1">
        <v>4</v>
      </c>
      <c r="N93" s="1">
        <v>1</v>
      </c>
      <c r="Q93" s="2">
        <v>1</v>
      </c>
      <c r="R93" s="1">
        <v>6</v>
      </c>
      <c r="S93" s="2">
        <f t="shared" si="3"/>
        <v>5</v>
      </c>
      <c r="T93" s="2">
        <f t="shared" si="4"/>
        <v>4</v>
      </c>
      <c r="U93" s="13">
        <f t="shared" si="5"/>
        <v>1</v>
      </c>
    </row>
    <row r="94" spans="1:21" ht="9">
      <c r="A94" s="17" t="s">
        <v>254</v>
      </c>
      <c r="B94" s="14" t="s">
        <v>8</v>
      </c>
      <c r="C94" s="1">
        <v>5</v>
      </c>
      <c r="D94" s="1">
        <v>12</v>
      </c>
      <c r="E94" s="1">
        <v>11</v>
      </c>
      <c r="F94" s="1">
        <v>0</v>
      </c>
      <c r="H94" s="1">
        <v>1</v>
      </c>
      <c r="J94" s="2">
        <v>1</v>
      </c>
      <c r="K94" s="2">
        <v>0</v>
      </c>
      <c r="L94" s="2">
        <v>1</v>
      </c>
      <c r="M94" s="1">
        <v>1</v>
      </c>
      <c r="S94" s="2">
        <f t="shared" si="3"/>
        <v>1.25</v>
      </c>
      <c r="T94" s="2">
        <f t="shared" si="4"/>
        <v>0.5</v>
      </c>
      <c r="U94" s="13">
        <f t="shared" si="5"/>
        <v>0.75</v>
      </c>
    </row>
    <row r="95" spans="1:21" ht="9">
      <c r="A95" s="17" t="s">
        <v>217</v>
      </c>
      <c r="B95" s="14" t="s">
        <v>6</v>
      </c>
      <c r="C95" s="1">
        <v>4</v>
      </c>
      <c r="D95" s="1">
        <v>13</v>
      </c>
      <c r="E95" s="1">
        <v>12</v>
      </c>
      <c r="F95" s="1">
        <v>0</v>
      </c>
      <c r="G95" s="1">
        <v>1</v>
      </c>
      <c r="I95" s="1">
        <v>1</v>
      </c>
      <c r="J95" s="2">
        <v>2</v>
      </c>
      <c r="K95" s="2">
        <v>0</v>
      </c>
      <c r="L95" s="2">
        <v>2</v>
      </c>
      <c r="M95" s="1">
        <v>1</v>
      </c>
      <c r="S95" s="2">
        <f t="shared" si="3"/>
        <v>2.25</v>
      </c>
      <c r="T95" s="2">
        <f t="shared" si="4"/>
        <v>1.5</v>
      </c>
      <c r="U95" s="13">
        <f t="shared" si="5"/>
        <v>0.75</v>
      </c>
    </row>
    <row r="96" spans="1:21" ht="9">
      <c r="A96" s="17" t="s">
        <v>291</v>
      </c>
      <c r="B96" s="14" t="s">
        <v>83</v>
      </c>
      <c r="C96" s="1">
        <v>4</v>
      </c>
      <c r="D96" s="1">
        <v>6</v>
      </c>
      <c r="E96" s="1">
        <v>5</v>
      </c>
      <c r="F96" s="1">
        <v>1</v>
      </c>
      <c r="N96" s="1">
        <v>1</v>
      </c>
      <c r="O96" s="2">
        <v>1</v>
      </c>
      <c r="R96" s="1">
        <v>3</v>
      </c>
      <c r="S96" s="2">
        <f t="shared" si="3"/>
        <v>1.75</v>
      </c>
      <c r="T96" s="2">
        <f t="shared" si="4"/>
        <v>1</v>
      </c>
      <c r="U96" s="13">
        <f t="shared" si="5"/>
        <v>0.75</v>
      </c>
    </row>
    <row r="97" spans="1:21" ht="9">
      <c r="A97" s="17" t="s">
        <v>116</v>
      </c>
      <c r="B97" s="14" t="s">
        <v>4</v>
      </c>
      <c r="C97" s="1">
        <v>5</v>
      </c>
      <c r="D97" s="1">
        <v>11</v>
      </c>
      <c r="E97" s="1">
        <v>9</v>
      </c>
      <c r="F97" s="1">
        <v>0</v>
      </c>
      <c r="M97" s="1">
        <v>2</v>
      </c>
      <c r="S97" s="2">
        <f t="shared" si="3"/>
        <v>0.5</v>
      </c>
      <c r="T97" s="2">
        <f t="shared" si="4"/>
        <v>0</v>
      </c>
      <c r="U97" s="13">
        <f t="shared" si="5"/>
        <v>0.5</v>
      </c>
    </row>
    <row r="98" spans="1:21" ht="9">
      <c r="A98" s="17" t="s">
        <v>115</v>
      </c>
      <c r="B98" s="14" t="s">
        <v>2</v>
      </c>
      <c r="C98" s="1">
        <v>4</v>
      </c>
      <c r="D98" s="1">
        <v>9</v>
      </c>
      <c r="E98" s="1">
        <v>7</v>
      </c>
      <c r="F98" s="1">
        <v>0</v>
      </c>
      <c r="H98" s="1">
        <v>1</v>
      </c>
      <c r="J98" s="2">
        <v>1</v>
      </c>
      <c r="K98" s="2">
        <v>0</v>
      </c>
      <c r="L98" s="2">
        <v>1</v>
      </c>
      <c r="S98" s="2">
        <f t="shared" si="3"/>
        <v>1</v>
      </c>
      <c r="T98" s="2">
        <f t="shared" si="4"/>
        <v>0.5</v>
      </c>
      <c r="U98" s="13">
        <f t="shared" si="5"/>
        <v>0.5</v>
      </c>
    </row>
    <row r="99" spans="1:21" ht="9">
      <c r="A99" s="17" t="s">
        <v>124</v>
      </c>
      <c r="B99" s="14" t="s">
        <v>2</v>
      </c>
      <c r="C99" s="1">
        <v>5</v>
      </c>
      <c r="D99" s="1">
        <v>6</v>
      </c>
      <c r="E99" s="1">
        <v>5</v>
      </c>
      <c r="F99" s="1">
        <v>0</v>
      </c>
      <c r="H99" s="1">
        <v>1</v>
      </c>
      <c r="J99" s="2">
        <v>1</v>
      </c>
      <c r="K99" s="2">
        <v>0</v>
      </c>
      <c r="L99" s="2">
        <v>1</v>
      </c>
      <c r="S99" s="2">
        <f t="shared" si="3"/>
        <v>1</v>
      </c>
      <c r="T99" s="2">
        <f t="shared" si="4"/>
        <v>0.5</v>
      </c>
      <c r="U99" s="13">
        <f t="shared" si="5"/>
        <v>0.5</v>
      </c>
    </row>
    <row r="100" spans="1:21" ht="9">
      <c r="A100" s="17" t="s">
        <v>212</v>
      </c>
      <c r="B100" s="14" t="s">
        <v>8</v>
      </c>
      <c r="C100" s="1">
        <v>1</v>
      </c>
      <c r="D100" s="1">
        <v>2</v>
      </c>
      <c r="E100" s="1">
        <v>1</v>
      </c>
      <c r="F100" s="1">
        <v>0</v>
      </c>
      <c r="H100" s="1">
        <v>1</v>
      </c>
      <c r="J100" s="2">
        <v>1</v>
      </c>
      <c r="K100" s="2">
        <v>0</v>
      </c>
      <c r="L100" s="2">
        <v>1</v>
      </c>
      <c r="S100" s="2">
        <f t="shared" si="3"/>
        <v>1</v>
      </c>
      <c r="T100" s="2">
        <f t="shared" si="4"/>
        <v>0.5</v>
      </c>
      <c r="U100" s="13">
        <f t="shared" si="5"/>
        <v>0.5</v>
      </c>
    </row>
    <row r="101" spans="1:21" ht="9">
      <c r="A101" s="17" t="s">
        <v>229</v>
      </c>
      <c r="B101" s="14" t="s">
        <v>39</v>
      </c>
      <c r="C101" s="1">
        <v>5</v>
      </c>
      <c r="D101" s="1">
        <v>8</v>
      </c>
      <c r="E101" s="1">
        <v>7</v>
      </c>
      <c r="F101" s="1">
        <v>0</v>
      </c>
      <c r="H101" s="1">
        <v>1</v>
      </c>
      <c r="J101" s="2">
        <v>1</v>
      </c>
      <c r="K101" s="2">
        <v>0</v>
      </c>
      <c r="L101" s="2">
        <v>1</v>
      </c>
      <c r="S101" s="2">
        <f t="shared" si="3"/>
        <v>1</v>
      </c>
      <c r="T101" s="2">
        <f t="shared" si="4"/>
        <v>0.5</v>
      </c>
      <c r="U101" s="13">
        <f t="shared" si="5"/>
        <v>0.5</v>
      </c>
    </row>
    <row r="102" spans="1:21" ht="9">
      <c r="A102" s="17" t="s">
        <v>248</v>
      </c>
      <c r="B102" s="14" t="s">
        <v>8</v>
      </c>
      <c r="C102" s="1">
        <v>4</v>
      </c>
      <c r="D102" s="1">
        <v>6</v>
      </c>
      <c r="E102" s="1">
        <v>5</v>
      </c>
      <c r="F102" s="1">
        <v>0</v>
      </c>
      <c r="G102" s="1">
        <v>1</v>
      </c>
      <c r="J102" s="2">
        <v>1</v>
      </c>
      <c r="K102" s="2">
        <v>0</v>
      </c>
      <c r="L102" s="2">
        <v>1</v>
      </c>
      <c r="M102" s="1">
        <v>2</v>
      </c>
      <c r="S102" s="2">
        <f t="shared" si="3"/>
        <v>1.5</v>
      </c>
      <c r="T102" s="2">
        <f t="shared" si="4"/>
        <v>1</v>
      </c>
      <c r="U102" s="13">
        <f t="shared" si="5"/>
        <v>0.5</v>
      </c>
    </row>
    <row r="103" spans="1:21" ht="9">
      <c r="A103" s="17" t="s">
        <v>146</v>
      </c>
      <c r="B103" s="14" t="s">
        <v>147</v>
      </c>
      <c r="C103" s="1">
        <v>2</v>
      </c>
      <c r="D103" s="1">
        <v>3</v>
      </c>
      <c r="E103" s="1">
        <v>2</v>
      </c>
      <c r="F103" s="1">
        <v>0</v>
      </c>
      <c r="G103" s="1">
        <v>1</v>
      </c>
      <c r="I103" s="1">
        <v>1</v>
      </c>
      <c r="N103" s="1">
        <v>1</v>
      </c>
      <c r="Q103" s="2">
        <v>1</v>
      </c>
      <c r="S103" s="2">
        <f t="shared" si="3"/>
        <v>2</v>
      </c>
      <c r="T103" s="2">
        <f t="shared" si="4"/>
        <v>1.5</v>
      </c>
      <c r="U103" s="13">
        <f t="shared" si="5"/>
        <v>0.5</v>
      </c>
    </row>
    <row r="104" spans="1:21" ht="9">
      <c r="A104" s="17" t="s">
        <v>196</v>
      </c>
      <c r="B104" s="14" t="s">
        <v>28</v>
      </c>
      <c r="C104" s="1">
        <v>3</v>
      </c>
      <c r="D104" s="1">
        <v>11</v>
      </c>
      <c r="E104" s="1">
        <v>15</v>
      </c>
      <c r="F104" s="1">
        <v>0</v>
      </c>
      <c r="G104" s="1">
        <v>1</v>
      </c>
      <c r="I104" s="1">
        <v>1</v>
      </c>
      <c r="J104" s="2">
        <v>1</v>
      </c>
      <c r="K104" s="2">
        <v>0</v>
      </c>
      <c r="L104" s="2">
        <v>1</v>
      </c>
      <c r="R104" s="1">
        <v>2</v>
      </c>
      <c r="S104" s="2">
        <f t="shared" si="3"/>
        <v>2</v>
      </c>
      <c r="T104" s="2">
        <f t="shared" si="4"/>
        <v>1.5</v>
      </c>
      <c r="U104" s="13">
        <f t="shared" si="5"/>
        <v>0.5</v>
      </c>
    </row>
    <row r="105" spans="1:21" ht="9">
      <c r="A105" s="17" t="s">
        <v>40</v>
      </c>
      <c r="B105" s="14" t="s">
        <v>22</v>
      </c>
      <c r="C105" s="1">
        <v>4</v>
      </c>
      <c r="D105" s="1">
        <v>10</v>
      </c>
      <c r="E105" s="1">
        <v>8</v>
      </c>
      <c r="F105" s="1">
        <v>0</v>
      </c>
      <c r="G105" s="1">
        <v>2</v>
      </c>
      <c r="J105" s="2">
        <v>1</v>
      </c>
      <c r="K105" s="2">
        <v>1</v>
      </c>
      <c r="L105" s="2">
        <v>0</v>
      </c>
      <c r="M105" s="1">
        <v>2</v>
      </c>
      <c r="S105" s="2">
        <f t="shared" si="3"/>
        <v>2.5</v>
      </c>
      <c r="T105" s="2">
        <f t="shared" si="4"/>
        <v>2</v>
      </c>
      <c r="U105" s="13">
        <f t="shared" si="5"/>
        <v>0.5</v>
      </c>
    </row>
    <row r="106" spans="1:21" ht="9">
      <c r="A106" s="17" t="s">
        <v>293</v>
      </c>
      <c r="B106" s="14" t="s">
        <v>102</v>
      </c>
      <c r="C106" s="1">
        <v>4</v>
      </c>
      <c r="D106" s="1">
        <v>8</v>
      </c>
      <c r="E106" s="1">
        <v>6</v>
      </c>
      <c r="F106" s="1">
        <v>1</v>
      </c>
      <c r="H106" s="1">
        <v>1</v>
      </c>
      <c r="J106" s="2">
        <v>1</v>
      </c>
      <c r="K106" s="2">
        <v>1</v>
      </c>
      <c r="L106" s="2">
        <v>0</v>
      </c>
      <c r="S106" s="2">
        <f t="shared" si="3"/>
        <v>2</v>
      </c>
      <c r="T106" s="2">
        <f t="shared" si="4"/>
        <v>1.5</v>
      </c>
      <c r="U106" s="13">
        <f t="shared" si="5"/>
        <v>0.5</v>
      </c>
    </row>
    <row r="107" spans="1:21" ht="9">
      <c r="A107" s="17" t="s">
        <v>207</v>
      </c>
      <c r="B107" s="14" t="s">
        <v>15</v>
      </c>
      <c r="C107" s="1">
        <v>4</v>
      </c>
      <c r="D107" s="1">
        <v>8</v>
      </c>
      <c r="E107" s="1">
        <v>5</v>
      </c>
      <c r="F107" s="1">
        <v>2</v>
      </c>
      <c r="J107" s="2">
        <v>2</v>
      </c>
      <c r="K107" s="2">
        <v>0</v>
      </c>
      <c r="L107" s="2">
        <v>2</v>
      </c>
      <c r="M107" s="1">
        <v>2</v>
      </c>
      <c r="S107" s="2">
        <f t="shared" si="3"/>
        <v>2.5</v>
      </c>
      <c r="T107" s="2">
        <f t="shared" si="4"/>
        <v>2</v>
      </c>
      <c r="U107" s="13">
        <f t="shared" si="5"/>
        <v>0.5</v>
      </c>
    </row>
    <row r="108" spans="1:21" ht="9">
      <c r="A108" s="17" t="s">
        <v>140</v>
      </c>
      <c r="B108" s="14" t="s">
        <v>28</v>
      </c>
      <c r="C108" s="1">
        <v>5</v>
      </c>
      <c r="D108" s="1">
        <v>7</v>
      </c>
      <c r="E108" s="1">
        <v>5</v>
      </c>
      <c r="F108" s="1">
        <v>2</v>
      </c>
      <c r="G108" s="1">
        <v>1</v>
      </c>
      <c r="I108" s="1">
        <v>1</v>
      </c>
      <c r="M108" s="1">
        <v>2</v>
      </c>
      <c r="R108" s="1">
        <v>7</v>
      </c>
      <c r="S108" s="2">
        <f t="shared" si="3"/>
        <v>4</v>
      </c>
      <c r="T108" s="2">
        <f t="shared" si="4"/>
        <v>3.5</v>
      </c>
      <c r="U108" s="13">
        <f t="shared" si="5"/>
        <v>0.5</v>
      </c>
    </row>
    <row r="109" spans="1:21" ht="9">
      <c r="A109" s="17" t="s">
        <v>26</v>
      </c>
      <c r="B109" s="14" t="s">
        <v>4</v>
      </c>
      <c r="C109" s="1">
        <v>5</v>
      </c>
      <c r="D109" s="1">
        <v>15</v>
      </c>
      <c r="E109" s="1">
        <v>15</v>
      </c>
      <c r="F109" s="1">
        <v>0</v>
      </c>
      <c r="M109" s="1">
        <v>1</v>
      </c>
      <c r="S109" s="2">
        <f t="shared" si="3"/>
        <v>0.25</v>
      </c>
      <c r="T109" s="2">
        <f t="shared" si="4"/>
        <v>0</v>
      </c>
      <c r="U109" s="13">
        <f t="shared" si="5"/>
        <v>0.25</v>
      </c>
    </row>
    <row r="110" spans="1:21" ht="9">
      <c r="A110" s="17" t="s">
        <v>97</v>
      </c>
      <c r="B110" s="14" t="s">
        <v>74</v>
      </c>
      <c r="C110" s="1">
        <v>1</v>
      </c>
      <c r="D110" s="3">
        <v>0</v>
      </c>
      <c r="E110" s="1">
        <v>3</v>
      </c>
      <c r="F110" s="1">
        <v>0</v>
      </c>
      <c r="M110" s="1">
        <v>1</v>
      </c>
      <c r="S110" s="2">
        <f t="shared" si="3"/>
        <v>0.25</v>
      </c>
      <c r="T110" s="2">
        <f t="shared" si="4"/>
        <v>0</v>
      </c>
      <c r="U110" s="13">
        <f t="shared" si="5"/>
        <v>0.25</v>
      </c>
    </row>
    <row r="111" spans="1:21" ht="9">
      <c r="A111" s="17" t="s">
        <v>100</v>
      </c>
      <c r="B111" s="14" t="s">
        <v>15</v>
      </c>
      <c r="C111" s="1">
        <v>1</v>
      </c>
      <c r="D111" s="1">
        <v>1</v>
      </c>
      <c r="E111" s="1">
        <v>1</v>
      </c>
      <c r="F111" s="1">
        <v>0</v>
      </c>
      <c r="M111" s="1">
        <v>1</v>
      </c>
      <c r="S111" s="2">
        <f t="shared" si="3"/>
        <v>0.25</v>
      </c>
      <c r="T111" s="2">
        <f t="shared" si="4"/>
        <v>0</v>
      </c>
      <c r="U111" s="13">
        <f t="shared" si="5"/>
        <v>0.25</v>
      </c>
    </row>
    <row r="112" spans="1:21" ht="9">
      <c r="A112" s="17" t="s">
        <v>139</v>
      </c>
      <c r="B112" s="14" t="s">
        <v>22</v>
      </c>
      <c r="C112" s="1">
        <v>4</v>
      </c>
      <c r="D112" s="1">
        <v>9</v>
      </c>
      <c r="E112" s="1">
        <v>9</v>
      </c>
      <c r="F112" s="1">
        <v>0</v>
      </c>
      <c r="M112" s="1">
        <v>1</v>
      </c>
      <c r="S112" s="2">
        <f t="shared" si="3"/>
        <v>0.25</v>
      </c>
      <c r="T112" s="2">
        <f t="shared" si="4"/>
        <v>0</v>
      </c>
      <c r="U112" s="13">
        <f t="shared" si="5"/>
        <v>0.25</v>
      </c>
    </row>
    <row r="113" spans="1:21" ht="9">
      <c r="A113" s="17" t="s">
        <v>209</v>
      </c>
      <c r="B113" s="14" t="s">
        <v>74</v>
      </c>
      <c r="C113" s="1">
        <v>3</v>
      </c>
      <c r="D113" s="3">
        <v>0</v>
      </c>
      <c r="E113" s="1">
        <v>5</v>
      </c>
      <c r="F113" s="1">
        <v>0</v>
      </c>
      <c r="M113" s="1">
        <v>1</v>
      </c>
      <c r="S113" s="2">
        <f t="shared" si="3"/>
        <v>0.25</v>
      </c>
      <c r="T113" s="2">
        <f t="shared" si="4"/>
        <v>0</v>
      </c>
      <c r="U113" s="13">
        <f t="shared" si="5"/>
        <v>0.25</v>
      </c>
    </row>
    <row r="114" spans="1:21" ht="9">
      <c r="A114" s="17" t="s">
        <v>228</v>
      </c>
      <c r="B114" s="14" t="s">
        <v>4</v>
      </c>
      <c r="C114" s="1">
        <v>4</v>
      </c>
      <c r="D114" s="1">
        <v>9</v>
      </c>
      <c r="E114" s="1">
        <v>7</v>
      </c>
      <c r="F114" s="1">
        <v>0</v>
      </c>
      <c r="M114" s="1">
        <v>1</v>
      </c>
      <c r="S114" s="2">
        <f t="shared" si="3"/>
        <v>0.25</v>
      </c>
      <c r="T114" s="2">
        <f t="shared" si="4"/>
        <v>0</v>
      </c>
      <c r="U114" s="13">
        <f t="shared" si="5"/>
        <v>0.25</v>
      </c>
    </row>
    <row r="115" spans="1:21" ht="9">
      <c r="A115" s="17" t="s">
        <v>265</v>
      </c>
      <c r="B115" s="14" t="s">
        <v>25</v>
      </c>
      <c r="C115" s="1">
        <v>5</v>
      </c>
      <c r="D115" s="1">
        <v>10</v>
      </c>
      <c r="E115" s="1">
        <v>10</v>
      </c>
      <c r="F115" s="1">
        <v>0</v>
      </c>
      <c r="M115" s="1">
        <v>1</v>
      </c>
      <c r="S115" s="2">
        <f t="shared" si="3"/>
        <v>0.25</v>
      </c>
      <c r="T115" s="2">
        <f t="shared" si="4"/>
        <v>0</v>
      </c>
      <c r="U115" s="13">
        <f t="shared" si="5"/>
        <v>0.25</v>
      </c>
    </row>
    <row r="116" spans="1:21" ht="9">
      <c r="A116" s="17" t="s">
        <v>91</v>
      </c>
      <c r="B116" s="14" t="s">
        <v>8</v>
      </c>
      <c r="C116" s="1">
        <v>1</v>
      </c>
      <c r="D116" s="1">
        <v>1</v>
      </c>
      <c r="F116" s="1">
        <v>0</v>
      </c>
      <c r="G116" s="1">
        <v>1</v>
      </c>
      <c r="J116" s="2">
        <v>1</v>
      </c>
      <c r="K116" s="2">
        <v>0</v>
      </c>
      <c r="L116" s="2">
        <v>1</v>
      </c>
      <c r="M116" s="1">
        <v>1</v>
      </c>
      <c r="S116" s="2">
        <f t="shared" si="3"/>
        <v>1.25</v>
      </c>
      <c r="T116" s="2">
        <f t="shared" si="4"/>
        <v>1</v>
      </c>
      <c r="U116" s="13">
        <f t="shared" si="5"/>
        <v>0.25</v>
      </c>
    </row>
    <row r="117" spans="1:21" ht="9">
      <c r="A117" s="17" t="s">
        <v>165</v>
      </c>
      <c r="B117" s="14" t="s">
        <v>28</v>
      </c>
      <c r="C117" s="1">
        <v>3</v>
      </c>
      <c r="D117" s="1">
        <v>4</v>
      </c>
      <c r="E117" s="1">
        <v>3</v>
      </c>
      <c r="F117" s="1">
        <v>0</v>
      </c>
      <c r="G117" s="1">
        <v>1</v>
      </c>
      <c r="M117" s="1">
        <v>1</v>
      </c>
      <c r="R117" s="1">
        <v>2</v>
      </c>
      <c r="S117" s="2">
        <f t="shared" si="3"/>
        <v>1.25</v>
      </c>
      <c r="T117" s="2">
        <f t="shared" si="4"/>
        <v>1</v>
      </c>
      <c r="U117" s="13">
        <f t="shared" si="5"/>
        <v>0.25</v>
      </c>
    </row>
    <row r="118" spans="1:21" ht="9">
      <c r="A118" s="17" t="s">
        <v>60</v>
      </c>
      <c r="B118" s="14" t="s">
        <v>15</v>
      </c>
      <c r="C118" s="1">
        <v>4</v>
      </c>
      <c r="D118" s="1">
        <v>7</v>
      </c>
      <c r="E118" s="1">
        <v>7</v>
      </c>
      <c r="F118" s="1">
        <v>1</v>
      </c>
      <c r="J118" s="2">
        <v>1</v>
      </c>
      <c r="K118" s="2">
        <v>0</v>
      </c>
      <c r="L118" s="2">
        <v>1</v>
      </c>
      <c r="M118" s="1">
        <v>1</v>
      </c>
      <c r="S118" s="2">
        <f t="shared" si="3"/>
        <v>1.25</v>
      </c>
      <c r="T118" s="2">
        <f t="shared" si="4"/>
        <v>1</v>
      </c>
      <c r="U118" s="13">
        <f t="shared" si="5"/>
        <v>0.25</v>
      </c>
    </row>
    <row r="119" spans="1:21" ht="9">
      <c r="A119" s="17" t="s">
        <v>215</v>
      </c>
      <c r="B119" s="14" t="s">
        <v>25</v>
      </c>
      <c r="C119" s="1">
        <v>4</v>
      </c>
      <c r="D119" s="1">
        <v>9</v>
      </c>
      <c r="E119" s="1">
        <v>8</v>
      </c>
      <c r="F119" s="1">
        <v>1</v>
      </c>
      <c r="J119" s="2">
        <v>1</v>
      </c>
      <c r="K119" s="2">
        <v>0</v>
      </c>
      <c r="L119" s="2">
        <v>1</v>
      </c>
      <c r="M119" s="1">
        <v>1</v>
      </c>
      <c r="S119" s="2">
        <f t="shared" si="3"/>
        <v>1.25</v>
      </c>
      <c r="T119" s="2">
        <f t="shared" si="4"/>
        <v>1</v>
      </c>
      <c r="U119" s="13">
        <f t="shared" si="5"/>
        <v>0.25</v>
      </c>
    </row>
    <row r="120" spans="1:21" ht="9">
      <c r="A120" s="17" t="s">
        <v>238</v>
      </c>
      <c r="B120" s="14" t="s">
        <v>4</v>
      </c>
      <c r="C120" s="1">
        <v>5</v>
      </c>
      <c r="D120" s="1">
        <v>10</v>
      </c>
      <c r="E120" s="1">
        <v>8</v>
      </c>
      <c r="F120" s="1">
        <v>1</v>
      </c>
      <c r="J120" s="2">
        <v>1</v>
      </c>
      <c r="K120" s="2">
        <v>0</v>
      </c>
      <c r="L120" s="2">
        <v>1</v>
      </c>
      <c r="M120" s="1">
        <v>1</v>
      </c>
      <c r="S120" s="2">
        <f t="shared" si="3"/>
        <v>1.25</v>
      </c>
      <c r="T120" s="2">
        <f t="shared" si="4"/>
        <v>1</v>
      </c>
      <c r="U120" s="13">
        <f t="shared" si="5"/>
        <v>0.25</v>
      </c>
    </row>
    <row r="121" spans="1:21" ht="9">
      <c r="A121" s="17" t="s">
        <v>284</v>
      </c>
      <c r="B121" s="14" t="s">
        <v>15</v>
      </c>
      <c r="C121" s="1">
        <v>4</v>
      </c>
      <c r="D121" s="1">
        <v>5</v>
      </c>
      <c r="E121" s="1">
        <v>3</v>
      </c>
      <c r="F121" s="1">
        <v>1</v>
      </c>
      <c r="G121" s="1">
        <v>1</v>
      </c>
      <c r="J121" s="2">
        <v>1</v>
      </c>
      <c r="K121" s="2">
        <v>1</v>
      </c>
      <c r="L121" s="2">
        <v>0</v>
      </c>
      <c r="M121" s="1">
        <v>1</v>
      </c>
      <c r="S121" s="2">
        <f t="shared" si="3"/>
        <v>2.25</v>
      </c>
      <c r="T121" s="2">
        <f t="shared" si="4"/>
        <v>2</v>
      </c>
      <c r="U121" s="13">
        <f t="shared" si="5"/>
        <v>0.25</v>
      </c>
    </row>
    <row r="122" spans="1:21" ht="9">
      <c r="A122" s="17" t="s">
        <v>202</v>
      </c>
      <c r="B122" s="14" t="s">
        <v>8</v>
      </c>
      <c r="C122" s="1">
        <v>5</v>
      </c>
      <c r="D122" s="1">
        <v>8</v>
      </c>
      <c r="E122" s="1">
        <v>4</v>
      </c>
      <c r="F122" s="1">
        <v>1</v>
      </c>
      <c r="G122" s="1">
        <v>3</v>
      </c>
      <c r="J122" s="2">
        <v>2</v>
      </c>
      <c r="K122" s="2">
        <v>2</v>
      </c>
      <c r="L122" s="2">
        <v>0</v>
      </c>
      <c r="M122" s="1">
        <v>1</v>
      </c>
      <c r="S122" s="2">
        <f t="shared" si="3"/>
        <v>4.25</v>
      </c>
      <c r="T122" s="2">
        <f t="shared" si="4"/>
        <v>4</v>
      </c>
      <c r="U122" s="13">
        <f t="shared" si="5"/>
        <v>0.25</v>
      </c>
    </row>
    <row r="123" spans="1:21" ht="9">
      <c r="A123" s="17" t="s">
        <v>253</v>
      </c>
      <c r="B123" s="14" t="s">
        <v>25</v>
      </c>
      <c r="C123" s="1">
        <v>5</v>
      </c>
      <c r="D123" s="1">
        <v>12</v>
      </c>
      <c r="E123" s="1">
        <v>10</v>
      </c>
      <c r="F123" s="1">
        <v>2</v>
      </c>
      <c r="J123" s="2">
        <v>2</v>
      </c>
      <c r="K123" s="2">
        <v>0</v>
      </c>
      <c r="L123" s="2">
        <v>2</v>
      </c>
      <c r="M123" s="1">
        <v>1</v>
      </c>
      <c r="S123" s="2">
        <f t="shared" si="3"/>
        <v>2.25</v>
      </c>
      <c r="T123" s="2">
        <f t="shared" si="4"/>
        <v>2</v>
      </c>
      <c r="U123" s="13">
        <f t="shared" si="5"/>
        <v>0.25</v>
      </c>
    </row>
    <row r="124" spans="1:21" ht="9">
      <c r="A124" s="17" t="s">
        <v>1</v>
      </c>
      <c r="B124" s="14" t="s">
        <v>2</v>
      </c>
      <c r="C124" s="1">
        <v>1</v>
      </c>
      <c r="D124" s="1">
        <v>2</v>
      </c>
      <c r="E124" s="1">
        <v>2</v>
      </c>
      <c r="F124" s="1">
        <v>0</v>
      </c>
      <c r="S124" s="2">
        <f t="shared" si="3"/>
        <v>0</v>
      </c>
      <c r="T124" s="2">
        <f t="shared" si="4"/>
        <v>0</v>
      </c>
      <c r="U124" s="13">
        <f t="shared" si="5"/>
        <v>0</v>
      </c>
    </row>
    <row r="125" spans="1:21" ht="9">
      <c r="A125" s="17" t="s">
        <v>9</v>
      </c>
      <c r="B125" s="14" t="s">
        <v>10</v>
      </c>
      <c r="C125" s="1">
        <v>1</v>
      </c>
      <c r="D125" s="1">
        <v>1</v>
      </c>
      <c r="F125" s="1">
        <v>0</v>
      </c>
      <c r="S125" s="2">
        <f t="shared" si="3"/>
        <v>0</v>
      </c>
      <c r="T125" s="2">
        <f t="shared" si="4"/>
        <v>0</v>
      </c>
      <c r="U125" s="13">
        <f t="shared" si="5"/>
        <v>0</v>
      </c>
    </row>
    <row r="126" spans="1:21" ht="9">
      <c r="A126" s="17" t="s">
        <v>16</v>
      </c>
      <c r="B126" s="14" t="s">
        <v>4</v>
      </c>
      <c r="C126" s="1">
        <v>2</v>
      </c>
      <c r="D126" s="1">
        <v>6</v>
      </c>
      <c r="E126" s="1">
        <v>6</v>
      </c>
      <c r="F126" s="1">
        <v>0</v>
      </c>
      <c r="S126" s="2">
        <f t="shared" si="3"/>
        <v>0</v>
      </c>
      <c r="T126" s="2">
        <f t="shared" si="4"/>
        <v>0</v>
      </c>
      <c r="U126" s="13">
        <f t="shared" si="5"/>
        <v>0</v>
      </c>
    </row>
    <row r="127" spans="1:21" ht="9">
      <c r="A127" s="17" t="s">
        <v>29</v>
      </c>
      <c r="B127" s="14" t="s">
        <v>4</v>
      </c>
      <c r="C127" s="1">
        <v>1</v>
      </c>
      <c r="D127" s="1">
        <v>2</v>
      </c>
      <c r="E127" s="1">
        <v>2</v>
      </c>
      <c r="F127" s="1">
        <v>0</v>
      </c>
      <c r="S127" s="2">
        <f t="shared" si="3"/>
        <v>0</v>
      </c>
      <c r="T127" s="2">
        <f t="shared" si="4"/>
        <v>0</v>
      </c>
      <c r="U127" s="13">
        <f t="shared" si="5"/>
        <v>0</v>
      </c>
    </row>
    <row r="128" spans="1:21" ht="9">
      <c r="A128" s="17" t="s">
        <v>47</v>
      </c>
      <c r="B128" s="14" t="s">
        <v>4</v>
      </c>
      <c r="C128" s="1">
        <v>1</v>
      </c>
      <c r="D128" s="1">
        <v>1</v>
      </c>
      <c r="E128" s="1">
        <v>1</v>
      </c>
      <c r="F128" s="1">
        <v>0</v>
      </c>
      <c r="S128" s="2">
        <f t="shared" si="3"/>
        <v>0</v>
      </c>
      <c r="T128" s="2">
        <f t="shared" si="4"/>
        <v>0</v>
      </c>
      <c r="U128" s="13">
        <f t="shared" si="5"/>
        <v>0</v>
      </c>
    </row>
    <row r="129" spans="1:21" ht="9">
      <c r="A129" s="17" t="s">
        <v>55</v>
      </c>
      <c r="B129" s="14" t="s">
        <v>15</v>
      </c>
      <c r="C129" s="1">
        <v>1</v>
      </c>
      <c r="D129" s="1">
        <v>2</v>
      </c>
      <c r="E129" s="1">
        <v>2</v>
      </c>
      <c r="F129" s="1">
        <v>0</v>
      </c>
      <c r="S129" s="2">
        <f t="shared" si="3"/>
        <v>0</v>
      </c>
      <c r="T129" s="2">
        <f t="shared" si="4"/>
        <v>0</v>
      </c>
      <c r="U129" s="13">
        <f t="shared" si="5"/>
        <v>0</v>
      </c>
    </row>
    <row r="130" spans="1:21" ht="9">
      <c r="A130" s="17" t="s">
        <v>56</v>
      </c>
      <c r="B130" s="14" t="s">
        <v>39</v>
      </c>
      <c r="C130" s="1">
        <v>1</v>
      </c>
      <c r="D130" s="1">
        <v>2</v>
      </c>
      <c r="E130" s="1">
        <v>1</v>
      </c>
      <c r="F130" s="1">
        <v>0</v>
      </c>
      <c r="S130" s="2">
        <f aca="true" t="shared" si="6" ref="S130:S193">(K130*2)+(L130*1)+(M130*0.25)+(O130*0.25)+(P130*1)+(Q130*2)+(R130*0.5)</f>
        <v>0</v>
      </c>
      <c r="T130" s="2">
        <f aca="true" t="shared" si="7" ref="T130:T193">(F130*1)+(G130*1)+(H130*0.5)+(I130*0.5)</f>
        <v>0</v>
      </c>
      <c r="U130" s="13">
        <f aca="true" t="shared" si="8" ref="U130:U193">S130-T130</f>
        <v>0</v>
      </c>
    </row>
    <row r="131" spans="1:21" ht="9">
      <c r="A131" s="17" t="s">
        <v>70</v>
      </c>
      <c r="B131" s="14" t="s">
        <v>10</v>
      </c>
      <c r="C131" s="1">
        <v>1</v>
      </c>
      <c r="D131" s="1">
        <v>4</v>
      </c>
      <c r="E131" s="1">
        <v>4</v>
      </c>
      <c r="F131" s="1">
        <v>0</v>
      </c>
      <c r="S131" s="2">
        <f t="shared" si="6"/>
        <v>0</v>
      </c>
      <c r="T131" s="2">
        <f t="shared" si="7"/>
        <v>0</v>
      </c>
      <c r="U131" s="13">
        <f t="shared" si="8"/>
        <v>0</v>
      </c>
    </row>
    <row r="132" spans="1:21" ht="9">
      <c r="A132" s="17" t="s">
        <v>76</v>
      </c>
      <c r="B132" s="14" t="s">
        <v>2</v>
      </c>
      <c r="C132" s="1">
        <v>2</v>
      </c>
      <c r="D132" s="1">
        <v>4</v>
      </c>
      <c r="E132" s="1">
        <v>5</v>
      </c>
      <c r="F132" s="1">
        <v>0</v>
      </c>
      <c r="S132" s="2">
        <f t="shared" si="6"/>
        <v>0</v>
      </c>
      <c r="T132" s="2">
        <f t="shared" si="7"/>
        <v>0</v>
      </c>
      <c r="U132" s="13">
        <f t="shared" si="8"/>
        <v>0</v>
      </c>
    </row>
    <row r="133" spans="1:21" ht="9">
      <c r="A133" s="17" t="s">
        <v>87</v>
      </c>
      <c r="B133" s="14" t="s">
        <v>83</v>
      </c>
      <c r="C133" s="1">
        <v>1</v>
      </c>
      <c r="D133" s="1">
        <v>3</v>
      </c>
      <c r="E133" s="1">
        <v>1</v>
      </c>
      <c r="F133" s="1">
        <v>0</v>
      </c>
      <c r="S133" s="2">
        <f t="shared" si="6"/>
        <v>0</v>
      </c>
      <c r="T133" s="2">
        <f t="shared" si="7"/>
        <v>0</v>
      </c>
      <c r="U133" s="13">
        <f t="shared" si="8"/>
        <v>0</v>
      </c>
    </row>
    <row r="134" spans="1:21" ht="9">
      <c r="A134" s="17" t="s">
        <v>96</v>
      </c>
      <c r="B134" s="14" t="s">
        <v>39</v>
      </c>
      <c r="C134" s="1">
        <v>2</v>
      </c>
      <c r="D134" s="1">
        <v>2</v>
      </c>
      <c r="E134" s="1">
        <v>2</v>
      </c>
      <c r="F134" s="1">
        <v>0</v>
      </c>
      <c r="S134" s="2">
        <f t="shared" si="6"/>
        <v>0</v>
      </c>
      <c r="T134" s="2">
        <f t="shared" si="7"/>
        <v>0</v>
      </c>
      <c r="U134" s="13">
        <f t="shared" si="8"/>
        <v>0</v>
      </c>
    </row>
    <row r="135" spans="1:21" ht="9">
      <c r="A135" s="17" t="s">
        <v>143</v>
      </c>
      <c r="B135" s="14" t="s">
        <v>80</v>
      </c>
      <c r="C135" s="1">
        <v>1</v>
      </c>
      <c r="D135" s="1">
        <v>4</v>
      </c>
      <c r="E135" s="1">
        <v>4</v>
      </c>
      <c r="F135" s="1">
        <v>0</v>
      </c>
      <c r="S135" s="2">
        <f t="shared" si="6"/>
        <v>0</v>
      </c>
      <c r="T135" s="2">
        <f t="shared" si="7"/>
        <v>0</v>
      </c>
      <c r="U135" s="13">
        <f t="shared" si="8"/>
        <v>0</v>
      </c>
    </row>
    <row r="136" spans="1:21" ht="9">
      <c r="A136" s="17" t="s">
        <v>144</v>
      </c>
      <c r="B136" s="14" t="s">
        <v>15</v>
      </c>
      <c r="C136" s="1">
        <v>2</v>
      </c>
      <c r="D136" s="1">
        <v>2</v>
      </c>
      <c r="E136" s="1">
        <v>1</v>
      </c>
      <c r="F136" s="1">
        <v>0</v>
      </c>
      <c r="S136" s="2">
        <f t="shared" si="6"/>
        <v>0</v>
      </c>
      <c r="T136" s="2">
        <f t="shared" si="7"/>
        <v>0</v>
      </c>
      <c r="U136" s="13">
        <f t="shared" si="8"/>
        <v>0</v>
      </c>
    </row>
    <row r="137" spans="1:21" ht="9">
      <c r="A137" s="17" t="s">
        <v>206</v>
      </c>
      <c r="B137" s="14" t="s">
        <v>18</v>
      </c>
      <c r="C137" s="1">
        <v>3</v>
      </c>
      <c r="D137" s="1">
        <v>2</v>
      </c>
      <c r="E137" s="1">
        <v>5</v>
      </c>
      <c r="F137" s="1">
        <v>0</v>
      </c>
      <c r="S137" s="2">
        <f t="shared" si="6"/>
        <v>0</v>
      </c>
      <c r="T137" s="2">
        <f t="shared" si="7"/>
        <v>0</v>
      </c>
      <c r="U137" s="13">
        <f t="shared" si="8"/>
        <v>0</v>
      </c>
    </row>
    <row r="138" spans="1:21" ht="9">
      <c r="A138" s="17" t="s">
        <v>208</v>
      </c>
      <c r="B138" s="14" t="s">
        <v>4</v>
      </c>
      <c r="C138" s="1">
        <v>2</v>
      </c>
      <c r="D138" s="1">
        <v>4</v>
      </c>
      <c r="E138" s="1">
        <v>4</v>
      </c>
      <c r="F138" s="1">
        <v>0</v>
      </c>
      <c r="S138" s="2">
        <f t="shared" si="6"/>
        <v>0</v>
      </c>
      <c r="T138" s="2">
        <f t="shared" si="7"/>
        <v>0</v>
      </c>
      <c r="U138" s="13">
        <f t="shared" si="8"/>
        <v>0</v>
      </c>
    </row>
    <row r="139" spans="1:21" ht="9">
      <c r="A139" s="17" t="s">
        <v>210</v>
      </c>
      <c r="B139" s="14" t="s">
        <v>15</v>
      </c>
      <c r="C139" s="1">
        <v>1</v>
      </c>
      <c r="D139" s="1">
        <v>1</v>
      </c>
      <c r="E139" s="1">
        <v>1</v>
      </c>
      <c r="F139" s="1">
        <v>0</v>
      </c>
      <c r="S139" s="2">
        <f t="shared" si="6"/>
        <v>0</v>
      </c>
      <c r="T139" s="2">
        <f t="shared" si="7"/>
        <v>0</v>
      </c>
      <c r="U139" s="13">
        <f t="shared" si="8"/>
        <v>0</v>
      </c>
    </row>
    <row r="140" spans="1:21" ht="9">
      <c r="A140" s="17" t="s">
        <v>225</v>
      </c>
      <c r="B140" s="14" t="s">
        <v>4</v>
      </c>
      <c r="C140" s="1">
        <v>5</v>
      </c>
      <c r="D140" s="1">
        <v>8</v>
      </c>
      <c r="E140" s="1">
        <v>8</v>
      </c>
      <c r="F140" s="1">
        <v>0</v>
      </c>
      <c r="S140" s="2">
        <f t="shared" si="6"/>
        <v>0</v>
      </c>
      <c r="T140" s="2">
        <f t="shared" si="7"/>
        <v>0</v>
      </c>
      <c r="U140" s="13">
        <f t="shared" si="8"/>
        <v>0</v>
      </c>
    </row>
    <row r="141" spans="1:21" ht="9">
      <c r="A141" s="17" t="s">
        <v>236</v>
      </c>
      <c r="B141" s="14" t="s">
        <v>4</v>
      </c>
      <c r="C141" s="1">
        <v>1</v>
      </c>
      <c r="D141" s="1">
        <v>1</v>
      </c>
      <c r="E141" s="1">
        <v>1</v>
      </c>
      <c r="F141" s="1">
        <v>0</v>
      </c>
      <c r="S141" s="2">
        <f t="shared" si="6"/>
        <v>0</v>
      </c>
      <c r="T141" s="2">
        <f t="shared" si="7"/>
        <v>0</v>
      </c>
      <c r="U141" s="13">
        <f t="shared" si="8"/>
        <v>0</v>
      </c>
    </row>
    <row r="142" spans="1:21" ht="9">
      <c r="A142" s="17" t="s">
        <v>251</v>
      </c>
      <c r="B142" s="14" t="s">
        <v>18</v>
      </c>
      <c r="C142" s="1">
        <v>1</v>
      </c>
      <c r="D142" s="1">
        <v>1</v>
      </c>
      <c r="E142" s="1">
        <v>1</v>
      </c>
      <c r="F142" s="1">
        <v>0</v>
      </c>
      <c r="S142" s="2">
        <f t="shared" si="6"/>
        <v>0</v>
      </c>
      <c r="T142" s="2">
        <f t="shared" si="7"/>
        <v>0</v>
      </c>
      <c r="U142" s="13">
        <f t="shared" si="8"/>
        <v>0</v>
      </c>
    </row>
    <row r="143" spans="1:21" ht="9">
      <c r="A143" s="17" t="s">
        <v>256</v>
      </c>
      <c r="B143" s="14" t="s">
        <v>22</v>
      </c>
      <c r="C143" s="1">
        <v>4</v>
      </c>
      <c r="D143" s="1">
        <v>9</v>
      </c>
      <c r="E143" s="1">
        <v>5</v>
      </c>
      <c r="F143" s="1">
        <v>0</v>
      </c>
      <c r="S143" s="2">
        <f t="shared" si="6"/>
        <v>0</v>
      </c>
      <c r="T143" s="2">
        <f t="shared" si="7"/>
        <v>0</v>
      </c>
      <c r="U143" s="13">
        <f t="shared" si="8"/>
        <v>0</v>
      </c>
    </row>
    <row r="144" spans="1:21" ht="9">
      <c r="A144" s="17" t="s">
        <v>260</v>
      </c>
      <c r="B144" s="14" t="s">
        <v>25</v>
      </c>
      <c r="C144" s="1">
        <v>1</v>
      </c>
      <c r="D144" s="1">
        <v>1</v>
      </c>
      <c r="E144" s="1">
        <v>1</v>
      </c>
      <c r="F144" s="1">
        <v>0</v>
      </c>
      <c r="S144" s="2">
        <f t="shared" si="6"/>
        <v>0</v>
      </c>
      <c r="T144" s="2">
        <f t="shared" si="7"/>
        <v>0</v>
      </c>
      <c r="U144" s="13">
        <f t="shared" si="8"/>
        <v>0</v>
      </c>
    </row>
    <row r="145" spans="1:21" ht="9">
      <c r="A145" s="17" t="s">
        <v>272</v>
      </c>
      <c r="B145" s="14" t="s">
        <v>39</v>
      </c>
      <c r="C145" s="1">
        <v>1</v>
      </c>
      <c r="D145" s="1">
        <v>1</v>
      </c>
      <c r="E145" s="1">
        <v>1</v>
      </c>
      <c r="F145" s="1">
        <v>0</v>
      </c>
      <c r="S145" s="2">
        <f t="shared" si="6"/>
        <v>0</v>
      </c>
      <c r="T145" s="2">
        <f t="shared" si="7"/>
        <v>0</v>
      </c>
      <c r="U145" s="13">
        <f t="shared" si="8"/>
        <v>0</v>
      </c>
    </row>
    <row r="146" spans="1:21" ht="9">
      <c r="A146" s="17" t="s">
        <v>125</v>
      </c>
      <c r="B146" s="14" t="s">
        <v>2</v>
      </c>
      <c r="C146" s="1">
        <v>4</v>
      </c>
      <c r="D146" s="1">
        <v>9</v>
      </c>
      <c r="E146" s="1">
        <v>8</v>
      </c>
      <c r="F146" s="1">
        <v>0</v>
      </c>
      <c r="H146" s="1">
        <v>1</v>
      </c>
      <c r="M146" s="1">
        <v>2</v>
      </c>
      <c r="S146" s="2">
        <f t="shared" si="6"/>
        <v>0.5</v>
      </c>
      <c r="T146" s="2">
        <f t="shared" si="7"/>
        <v>0.5</v>
      </c>
      <c r="U146" s="13">
        <f t="shared" si="8"/>
        <v>0</v>
      </c>
    </row>
    <row r="147" spans="1:21" ht="9">
      <c r="A147" s="17" t="s">
        <v>11</v>
      </c>
      <c r="B147" s="14" t="s">
        <v>4</v>
      </c>
      <c r="C147" s="1">
        <v>3</v>
      </c>
      <c r="D147" s="1">
        <v>7</v>
      </c>
      <c r="E147" s="1">
        <v>4</v>
      </c>
      <c r="F147" s="1">
        <v>0</v>
      </c>
      <c r="G147" s="1">
        <v>1</v>
      </c>
      <c r="J147" s="2">
        <v>1</v>
      </c>
      <c r="K147" s="2">
        <v>0</v>
      </c>
      <c r="L147" s="2">
        <v>1</v>
      </c>
      <c r="S147" s="2">
        <f t="shared" si="6"/>
        <v>1</v>
      </c>
      <c r="T147" s="2">
        <f t="shared" si="7"/>
        <v>1</v>
      </c>
      <c r="U147" s="13">
        <f t="shared" si="8"/>
        <v>0</v>
      </c>
    </row>
    <row r="148" spans="1:21" ht="9">
      <c r="A148" s="17" t="s">
        <v>201</v>
      </c>
      <c r="B148" s="14" t="s">
        <v>34</v>
      </c>
      <c r="C148" s="1">
        <v>1</v>
      </c>
      <c r="D148" s="1">
        <v>5</v>
      </c>
      <c r="E148" s="1">
        <v>4</v>
      </c>
      <c r="F148" s="1">
        <v>0</v>
      </c>
      <c r="G148" s="1">
        <v>1</v>
      </c>
      <c r="J148" s="2">
        <v>1</v>
      </c>
      <c r="K148" s="2">
        <v>0</v>
      </c>
      <c r="L148" s="2">
        <v>1</v>
      </c>
      <c r="S148" s="2">
        <f t="shared" si="6"/>
        <v>1</v>
      </c>
      <c r="T148" s="2">
        <f t="shared" si="7"/>
        <v>1</v>
      </c>
      <c r="U148" s="13">
        <f t="shared" si="8"/>
        <v>0</v>
      </c>
    </row>
    <row r="149" spans="1:21" ht="9">
      <c r="A149" s="17" t="s">
        <v>218</v>
      </c>
      <c r="B149" s="14" t="s">
        <v>39</v>
      </c>
      <c r="C149" s="1">
        <v>5</v>
      </c>
      <c r="D149" s="1">
        <v>10</v>
      </c>
      <c r="E149" s="1">
        <v>9</v>
      </c>
      <c r="F149" s="1">
        <v>0</v>
      </c>
      <c r="G149" s="1">
        <v>1</v>
      </c>
      <c r="J149" s="2">
        <v>1</v>
      </c>
      <c r="K149" s="2">
        <v>0</v>
      </c>
      <c r="L149" s="2">
        <v>1</v>
      </c>
      <c r="S149" s="2">
        <f t="shared" si="6"/>
        <v>1</v>
      </c>
      <c r="T149" s="2">
        <f t="shared" si="7"/>
        <v>1</v>
      </c>
      <c r="U149" s="13">
        <f t="shared" si="8"/>
        <v>0</v>
      </c>
    </row>
    <row r="150" spans="1:21" ht="9">
      <c r="A150" s="17" t="s">
        <v>279</v>
      </c>
      <c r="B150" s="14" t="s">
        <v>2</v>
      </c>
      <c r="C150" s="1">
        <v>5</v>
      </c>
      <c r="D150" s="1">
        <v>6</v>
      </c>
      <c r="E150" s="1">
        <v>5</v>
      </c>
      <c r="F150" s="1">
        <v>0</v>
      </c>
      <c r="G150" s="1">
        <v>1</v>
      </c>
      <c r="J150" s="2">
        <v>1</v>
      </c>
      <c r="K150" s="2">
        <v>0</v>
      </c>
      <c r="L150" s="2">
        <v>1</v>
      </c>
      <c r="S150" s="2">
        <f t="shared" si="6"/>
        <v>1</v>
      </c>
      <c r="T150" s="2">
        <f t="shared" si="7"/>
        <v>1</v>
      </c>
      <c r="U150" s="13">
        <f t="shared" si="8"/>
        <v>0</v>
      </c>
    </row>
    <row r="151" spans="1:21" ht="9">
      <c r="A151" s="17" t="s">
        <v>72</v>
      </c>
      <c r="B151" s="14" t="s">
        <v>46</v>
      </c>
      <c r="C151" s="1">
        <v>3</v>
      </c>
      <c r="D151" s="1">
        <v>3</v>
      </c>
      <c r="E151" s="1">
        <v>2</v>
      </c>
      <c r="F151" s="1">
        <v>0</v>
      </c>
      <c r="G151" s="1">
        <v>1</v>
      </c>
      <c r="I151" s="1">
        <v>1</v>
      </c>
      <c r="R151" s="1">
        <v>3</v>
      </c>
      <c r="S151" s="2">
        <f t="shared" si="6"/>
        <v>1.5</v>
      </c>
      <c r="T151" s="2">
        <f t="shared" si="7"/>
        <v>1.5</v>
      </c>
      <c r="U151" s="13">
        <f t="shared" si="8"/>
        <v>0</v>
      </c>
    </row>
    <row r="152" spans="1:21" ht="9">
      <c r="A152" s="17" t="s">
        <v>174</v>
      </c>
      <c r="B152" s="14" t="s">
        <v>28</v>
      </c>
      <c r="C152" s="1">
        <v>3</v>
      </c>
      <c r="D152" s="1">
        <v>3</v>
      </c>
      <c r="E152" s="1">
        <v>2</v>
      </c>
      <c r="F152" s="1">
        <v>0</v>
      </c>
      <c r="G152" s="1">
        <v>1</v>
      </c>
      <c r="I152" s="1">
        <v>1</v>
      </c>
      <c r="R152" s="1">
        <v>3</v>
      </c>
      <c r="S152" s="2">
        <f t="shared" si="6"/>
        <v>1.5</v>
      </c>
      <c r="T152" s="2">
        <f t="shared" si="7"/>
        <v>1.5</v>
      </c>
      <c r="U152" s="13">
        <f t="shared" si="8"/>
        <v>0</v>
      </c>
    </row>
    <row r="153" spans="1:21" ht="9">
      <c r="A153" s="17" t="s">
        <v>73</v>
      </c>
      <c r="B153" s="14" t="s">
        <v>74</v>
      </c>
      <c r="C153" s="1">
        <v>5</v>
      </c>
      <c r="D153" s="1">
        <v>5</v>
      </c>
      <c r="E153" s="1">
        <v>6</v>
      </c>
      <c r="F153" s="1">
        <v>0</v>
      </c>
      <c r="G153" s="1">
        <v>2</v>
      </c>
      <c r="I153" s="1">
        <v>2</v>
      </c>
      <c r="R153" s="1">
        <v>6</v>
      </c>
      <c r="S153" s="2">
        <f t="shared" si="6"/>
        <v>3</v>
      </c>
      <c r="T153" s="2">
        <f t="shared" si="7"/>
        <v>3</v>
      </c>
      <c r="U153" s="13">
        <f t="shared" si="8"/>
        <v>0</v>
      </c>
    </row>
    <row r="154" spans="1:21" ht="9">
      <c r="A154" s="17" t="s">
        <v>198</v>
      </c>
      <c r="B154" s="14" t="s">
        <v>135</v>
      </c>
      <c r="C154" s="1">
        <v>5</v>
      </c>
      <c r="D154" s="1">
        <v>14</v>
      </c>
      <c r="E154" s="1">
        <v>8</v>
      </c>
      <c r="F154" s="1">
        <v>0</v>
      </c>
      <c r="G154" s="1">
        <v>3</v>
      </c>
      <c r="J154" s="2">
        <v>3</v>
      </c>
      <c r="K154" s="2">
        <v>0</v>
      </c>
      <c r="L154" s="2">
        <v>3</v>
      </c>
      <c r="S154" s="2">
        <f t="shared" si="6"/>
        <v>3</v>
      </c>
      <c r="T154" s="2">
        <f t="shared" si="7"/>
        <v>3</v>
      </c>
      <c r="U154" s="13">
        <f t="shared" si="8"/>
        <v>0</v>
      </c>
    </row>
    <row r="155" spans="1:21" ht="9">
      <c r="A155" s="17" t="s">
        <v>19</v>
      </c>
      <c r="B155" s="14" t="s">
        <v>4</v>
      </c>
      <c r="C155" s="1">
        <v>4</v>
      </c>
      <c r="D155" s="1">
        <v>9</v>
      </c>
      <c r="E155" s="1">
        <v>6</v>
      </c>
      <c r="F155" s="1">
        <v>1</v>
      </c>
      <c r="J155" s="2">
        <v>1</v>
      </c>
      <c r="K155" s="2">
        <v>0</v>
      </c>
      <c r="L155" s="2">
        <v>1</v>
      </c>
      <c r="S155" s="2">
        <f t="shared" si="6"/>
        <v>1</v>
      </c>
      <c r="T155" s="2">
        <f t="shared" si="7"/>
        <v>1</v>
      </c>
      <c r="U155" s="13">
        <f t="shared" si="8"/>
        <v>0</v>
      </c>
    </row>
    <row r="156" spans="1:21" ht="9">
      <c r="A156" s="17" t="s">
        <v>191</v>
      </c>
      <c r="B156" s="14" t="s">
        <v>15</v>
      </c>
      <c r="C156" s="1">
        <v>5</v>
      </c>
      <c r="D156" s="1">
        <v>10</v>
      </c>
      <c r="E156" s="1">
        <v>11</v>
      </c>
      <c r="F156" s="1">
        <v>1</v>
      </c>
      <c r="J156" s="2">
        <v>1</v>
      </c>
      <c r="K156" s="2">
        <v>0</v>
      </c>
      <c r="L156" s="2">
        <v>1</v>
      </c>
      <c r="S156" s="2">
        <f t="shared" si="6"/>
        <v>1</v>
      </c>
      <c r="T156" s="2">
        <f t="shared" si="7"/>
        <v>1</v>
      </c>
      <c r="U156" s="13">
        <f t="shared" si="8"/>
        <v>0</v>
      </c>
    </row>
    <row r="157" spans="1:21" ht="9">
      <c r="A157" s="17" t="s">
        <v>252</v>
      </c>
      <c r="B157" s="14" t="s">
        <v>6</v>
      </c>
      <c r="C157" s="1">
        <v>5</v>
      </c>
      <c r="D157" s="1">
        <v>10</v>
      </c>
      <c r="E157" s="1">
        <v>8</v>
      </c>
      <c r="F157" s="1">
        <v>1</v>
      </c>
      <c r="J157" s="2">
        <v>1</v>
      </c>
      <c r="K157" s="2">
        <v>0</v>
      </c>
      <c r="L157" s="2">
        <v>1</v>
      </c>
      <c r="S157" s="2">
        <f t="shared" si="6"/>
        <v>1</v>
      </c>
      <c r="T157" s="2">
        <f t="shared" si="7"/>
        <v>1</v>
      </c>
      <c r="U157" s="13">
        <f t="shared" si="8"/>
        <v>0</v>
      </c>
    </row>
    <row r="158" spans="1:21" ht="9">
      <c r="A158" s="17" t="s">
        <v>197</v>
      </c>
      <c r="B158" s="14" t="s">
        <v>8</v>
      </c>
      <c r="C158" s="1">
        <v>3</v>
      </c>
      <c r="D158" s="1">
        <v>6</v>
      </c>
      <c r="E158" s="1">
        <v>4</v>
      </c>
      <c r="F158" s="1">
        <v>1</v>
      </c>
      <c r="G158" s="1">
        <v>1</v>
      </c>
      <c r="J158" s="2">
        <v>2</v>
      </c>
      <c r="K158" s="2">
        <v>0</v>
      </c>
      <c r="L158" s="2">
        <v>2</v>
      </c>
      <c r="S158" s="2">
        <f t="shared" si="6"/>
        <v>2</v>
      </c>
      <c r="T158" s="2">
        <f t="shared" si="7"/>
        <v>2</v>
      </c>
      <c r="U158" s="13">
        <f t="shared" si="8"/>
        <v>0</v>
      </c>
    </row>
    <row r="159" spans="1:21" ht="9">
      <c r="A159" s="17" t="s">
        <v>292</v>
      </c>
      <c r="B159" s="14" t="s">
        <v>10</v>
      </c>
      <c r="C159" s="1">
        <v>2</v>
      </c>
      <c r="D159" s="1">
        <v>2</v>
      </c>
      <c r="F159" s="1">
        <v>1</v>
      </c>
      <c r="G159" s="1">
        <v>1</v>
      </c>
      <c r="J159" s="2">
        <v>1</v>
      </c>
      <c r="K159" s="2">
        <v>1</v>
      </c>
      <c r="L159" s="2">
        <v>0</v>
      </c>
      <c r="S159" s="2">
        <f t="shared" si="6"/>
        <v>2</v>
      </c>
      <c r="T159" s="2">
        <f t="shared" si="7"/>
        <v>2</v>
      </c>
      <c r="U159" s="13">
        <f t="shared" si="8"/>
        <v>0</v>
      </c>
    </row>
    <row r="160" spans="1:21" ht="9">
      <c r="A160" s="17" t="s">
        <v>200</v>
      </c>
      <c r="B160" s="14" t="s">
        <v>4</v>
      </c>
      <c r="C160" s="1">
        <v>2</v>
      </c>
      <c r="D160" s="1">
        <v>4</v>
      </c>
      <c r="E160" s="1">
        <v>3</v>
      </c>
      <c r="F160" s="1">
        <v>0</v>
      </c>
      <c r="G160" s="1">
        <v>1</v>
      </c>
      <c r="I160" s="1">
        <v>1</v>
      </c>
      <c r="J160" s="2">
        <v>1</v>
      </c>
      <c r="K160" s="2">
        <v>0</v>
      </c>
      <c r="L160" s="2">
        <v>1</v>
      </c>
      <c r="M160" s="1">
        <v>1</v>
      </c>
      <c r="S160" s="2">
        <f t="shared" si="6"/>
        <v>1.25</v>
      </c>
      <c r="T160" s="2">
        <f t="shared" si="7"/>
        <v>1.5</v>
      </c>
      <c r="U160" s="13">
        <f t="shared" si="8"/>
        <v>-0.25</v>
      </c>
    </row>
    <row r="161" spans="1:21" ht="9">
      <c r="A161" s="17" t="s">
        <v>242</v>
      </c>
      <c r="B161" s="14" t="s">
        <v>80</v>
      </c>
      <c r="C161" s="1">
        <v>5</v>
      </c>
      <c r="D161" s="1">
        <v>10</v>
      </c>
      <c r="E161" s="1">
        <v>6</v>
      </c>
      <c r="F161" s="1">
        <v>1</v>
      </c>
      <c r="G161" s="1">
        <v>2</v>
      </c>
      <c r="I161" s="1">
        <v>1</v>
      </c>
      <c r="J161" s="2">
        <v>3</v>
      </c>
      <c r="K161" s="2">
        <v>0</v>
      </c>
      <c r="L161" s="2">
        <v>3</v>
      </c>
      <c r="M161" s="1">
        <v>1</v>
      </c>
      <c r="S161" s="2">
        <f t="shared" si="6"/>
        <v>3.25</v>
      </c>
      <c r="T161" s="2">
        <f t="shared" si="7"/>
        <v>3.5</v>
      </c>
      <c r="U161" s="13">
        <f t="shared" si="8"/>
        <v>-0.25</v>
      </c>
    </row>
    <row r="162" spans="1:21" ht="9">
      <c r="A162" s="17" t="s">
        <v>271</v>
      </c>
      <c r="B162" s="14" t="s">
        <v>34</v>
      </c>
      <c r="C162" s="1">
        <v>5</v>
      </c>
      <c r="D162" s="1">
        <v>15</v>
      </c>
      <c r="E162" s="1">
        <v>11</v>
      </c>
      <c r="F162" s="1">
        <v>1</v>
      </c>
      <c r="G162" s="1">
        <v>2</v>
      </c>
      <c r="I162" s="1">
        <v>1</v>
      </c>
      <c r="J162" s="2">
        <v>2</v>
      </c>
      <c r="K162" s="2">
        <v>1</v>
      </c>
      <c r="L162" s="2">
        <v>1</v>
      </c>
      <c r="M162" s="1">
        <v>1</v>
      </c>
      <c r="S162" s="2">
        <f t="shared" si="6"/>
        <v>3.25</v>
      </c>
      <c r="T162" s="2">
        <f t="shared" si="7"/>
        <v>3.5</v>
      </c>
      <c r="U162" s="13">
        <f t="shared" si="8"/>
        <v>-0.25</v>
      </c>
    </row>
    <row r="163" spans="1:21" ht="9">
      <c r="A163" s="17" t="s">
        <v>263</v>
      </c>
      <c r="B163" s="14" t="s">
        <v>15</v>
      </c>
      <c r="C163" s="1">
        <v>5</v>
      </c>
      <c r="D163" s="1">
        <v>9</v>
      </c>
      <c r="E163" s="1">
        <v>5</v>
      </c>
      <c r="F163" s="1">
        <v>2</v>
      </c>
      <c r="G163" s="1">
        <v>2</v>
      </c>
      <c r="J163" s="2">
        <v>2</v>
      </c>
      <c r="K163" s="2">
        <v>1</v>
      </c>
      <c r="L163" s="2">
        <v>1</v>
      </c>
      <c r="M163" s="1">
        <v>1</v>
      </c>
      <c r="R163" s="1">
        <v>1</v>
      </c>
      <c r="S163" s="2">
        <f t="shared" si="6"/>
        <v>3.75</v>
      </c>
      <c r="T163" s="2">
        <f t="shared" si="7"/>
        <v>4</v>
      </c>
      <c r="U163" s="13">
        <f t="shared" si="8"/>
        <v>-0.25</v>
      </c>
    </row>
    <row r="164" spans="1:21" ht="9">
      <c r="A164" s="17" t="s">
        <v>44</v>
      </c>
      <c r="B164" s="14" t="s">
        <v>25</v>
      </c>
      <c r="C164" s="1">
        <v>3</v>
      </c>
      <c r="D164" s="1">
        <v>11</v>
      </c>
      <c r="E164" s="1">
        <v>9</v>
      </c>
      <c r="F164" s="1">
        <v>0</v>
      </c>
      <c r="H164" s="1">
        <v>1</v>
      </c>
      <c r="S164" s="2">
        <f t="shared" si="6"/>
        <v>0</v>
      </c>
      <c r="T164" s="2">
        <f t="shared" si="7"/>
        <v>0.5</v>
      </c>
      <c r="U164" s="13">
        <f t="shared" si="8"/>
        <v>-0.5</v>
      </c>
    </row>
    <row r="165" spans="1:21" ht="9">
      <c r="A165" s="17" t="s">
        <v>148</v>
      </c>
      <c r="B165" s="14" t="s">
        <v>2</v>
      </c>
      <c r="C165" s="1">
        <v>1</v>
      </c>
      <c r="D165" s="1">
        <v>3</v>
      </c>
      <c r="E165" s="1">
        <v>2</v>
      </c>
      <c r="F165" s="1">
        <v>0</v>
      </c>
      <c r="H165" s="1">
        <v>1</v>
      </c>
      <c r="S165" s="2">
        <f t="shared" si="6"/>
        <v>0</v>
      </c>
      <c r="T165" s="2">
        <f t="shared" si="7"/>
        <v>0.5</v>
      </c>
      <c r="U165" s="13">
        <f t="shared" si="8"/>
        <v>-0.5</v>
      </c>
    </row>
    <row r="166" spans="1:21" ht="9">
      <c r="A166" s="17" t="s">
        <v>280</v>
      </c>
      <c r="B166" s="14" t="s">
        <v>25</v>
      </c>
      <c r="C166" s="1">
        <v>5</v>
      </c>
      <c r="D166" s="1">
        <v>11</v>
      </c>
      <c r="E166" s="1">
        <v>10</v>
      </c>
      <c r="F166" s="1">
        <v>0</v>
      </c>
      <c r="G166" s="1">
        <v>1</v>
      </c>
      <c r="I166" s="1">
        <v>1</v>
      </c>
      <c r="J166" s="2">
        <v>1</v>
      </c>
      <c r="K166" s="2">
        <v>0</v>
      </c>
      <c r="L166" s="2">
        <v>1</v>
      </c>
      <c r="S166" s="2">
        <f t="shared" si="6"/>
        <v>1</v>
      </c>
      <c r="T166" s="2">
        <f t="shared" si="7"/>
        <v>1.5</v>
      </c>
      <c r="U166" s="13">
        <f t="shared" si="8"/>
        <v>-0.5</v>
      </c>
    </row>
    <row r="167" spans="1:21" ht="9">
      <c r="A167" s="17" t="s">
        <v>286</v>
      </c>
      <c r="B167" s="14" t="s">
        <v>74</v>
      </c>
      <c r="C167" s="1">
        <v>5</v>
      </c>
      <c r="D167" s="1">
        <v>6</v>
      </c>
      <c r="E167" s="1">
        <v>4</v>
      </c>
      <c r="F167" s="1">
        <v>0</v>
      </c>
      <c r="G167" s="1">
        <v>2</v>
      </c>
      <c r="J167" s="2">
        <v>1</v>
      </c>
      <c r="K167" s="2">
        <v>0</v>
      </c>
      <c r="L167" s="2">
        <v>1</v>
      </c>
      <c r="R167" s="1">
        <v>1</v>
      </c>
      <c r="S167" s="2">
        <f t="shared" si="6"/>
        <v>1.5</v>
      </c>
      <c r="T167" s="2">
        <f t="shared" si="7"/>
        <v>2</v>
      </c>
      <c r="U167" s="13">
        <f t="shared" si="8"/>
        <v>-0.5</v>
      </c>
    </row>
    <row r="168" spans="1:21" ht="9">
      <c r="A168" s="17" t="s">
        <v>82</v>
      </c>
      <c r="B168" s="14" t="s">
        <v>83</v>
      </c>
      <c r="C168" s="1">
        <v>2</v>
      </c>
      <c r="D168" s="1">
        <v>3</v>
      </c>
      <c r="E168" s="1">
        <v>2</v>
      </c>
      <c r="F168" s="1">
        <v>1</v>
      </c>
      <c r="R168" s="1">
        <v>1</v>
      </c>
      <c r="S168" s="2">
        <f t="shared" si="6"/>
        <v>0.5</v>
      </c>
      <c r="T168" s="2">
        <f t="shared" si="7"/>
        <v>1</v>
      </c>
      <c r="U168" s="13">
        <f t="shared" si="8"/>
        <v>-0.5</v>
      </c>
    </row>
    <row r="169" spans="1:21" ht="9">
      <c r="A169" s="17" t="s">
        <v>130</v>
      </c>
      <c r="B169" s="14" t="s">
        <v>58</v>
      </c>
      <c r="C169" s="1">
        <v>2</v>
      </c>
      <c r="D169" s="1">
        <v>2</v>
      </c>
      <c r="E169" s="1">
        <v>1</v>
      </c>
      <c r="F169" s="1">
        <v>1</v>
      </c>
      <c r="R169" s="1">
        <v>1</v>
      </c>
      <c r="S169" s="2">
        <f t="shared" si="6"/>
        <v>0.5</v>
      </c>
      <c r="T169" s="2">
        <f t="shared" si="7"/>
        <v>1</v>
      </c>
      <c r="U169" s="13">
        <f t="shared" si="8"/>
        <v>-0.5</v>
      </c>
    </row>
    <row r="170" spans="1:21" ht="9">
      <c r="A170" s="17" t="s">
        <v>269</v>
      </c>
      <c r="B170" s="14" t="s">
        <v>127</v>
      </c>
      <c r="C170" s="1">
        <v>2</v>
      </c>
      <c r="D170" s="1">
        <v>4</v>
      </c>
      <c r="E170" s="1">
        <v>2</v>
      </c>
      <c r="F170" s="1">
        <v>1</v>
      </c>
      <c r="G170" s="1">
        <v>1</v>
      </c>
      <c r="I170" s="1">
        <v>1</v>
      </c>
      <c r="J170" s="2">
        <v>1</v>
      </c>
      <c r="K170" s="2">
        <v>1</v>
      </c>
      <c r="L170" s="2">
        <v>0</v>
      </c>
      <c r="S170" s="2">
        <f t="shared" si="6"/>
        <v>2</v>
      </c>
      <c r="T170" s="2">
        <f t="shared" si="7"/>
        <v>2.5</v>
      </c>
      <c r="U170" s="13">
        <f t="shared" si="8"/>
        <v>-0.5</v>
      </c>
    </row>
    <row r="171" spans="1:21" ht="9">
      <c r="A171" s="17" t="s">
        <v>141</v>
      </c>
      <c r="B171" s="14" t="s">
        <v>10</v>
      </c>
      <c r="C171" s="1">
        <v>5</v>
      </c>
      <c r="D171" s="1">
        <v>10</v>
      </c>
      <c r="E171" s="1">
        <v>6</v>
      </c>
      <c r="F171" s="1">
        <v>1</v>
      </c>
      <c r="G171" s="1">
        <v>2</v>
      </c>
      <c r="J171" s="2">
        <v>1</v>
      </c>
      <c r="K171" s="2">
        <v>1</v>
      </c>
      <c r="L171" s="2">
        <v>0</v>
      </c>
      <c r="M171" s="1">
        <v>2</v>
      </c>
      <c r="S171" s="2">
        <f t="shared" si="6"/>
        <v>2.5</v>
      </c>
      <c r="T171" s="2">
        <f t="shared" si="7"/>
        <v>3</v>
      </c>
      <c r="U171" s="13">
        <f t="shared" si="8"/>
        <v>-0.5</v>
      </c>
    </row>
    <row r="172" spans="1:21" ht="9">
      <c r="A172" s="17" t="s">
        <v>101</v>
      </c>
      <c r="B172" s="14" t="s">
        <v>102</v>
      </c>
      <c r="C172" s="1">
        <v>5</v>
      </c>
      <c r="D172" s="1">
        <v>10</v>
      </c>
      <c r="E172" s="1">
        <v>6</v>
      </c>
      <c r="F172" s="1">
        <v>1</v>
      </c>
      <c r="G172" s="1">
        <v>2</v>
      </c>
      <c r="I172" s="1">
        <v>1</v>
      </c>
      <c r="J172" s="2">
        <v>2</v>
      </c>
      <c r="K172" s="2">
        <v>1</v>
      </c>
      <c r="L172" s="2">
        <v>1</v>
      </c>
      <c r="S172" s="2">
        <f t="shared" si="6"/>
        <v>3</v>
      </c>
      <c r="T172" s="2">
        <f t="shared" si="7"/>
        <v>3.5</v>
      </c>
      <c r="U172" s="13">
        <f t="shared" si="8"/>
        <v>-0.5</v>
      </c>
    </row>
    <row r="173" spans="1:21" ht="9">
      <c r="A173" s="17" t="s">
        <v>67</v>
      </c>
      <c r="B173" s="14" t="s">
        <v>15</v>
      </c>
      <c r="C173" s="1">
        <v>3</v>
      </c>
      <c r="D173" s="1">
        <v>7</v>
      </c>
      <c r="E173" s="1">
        <v>4</v>
      </c>
      <c r="F173" s="1">
        <v>3</v>
      </c>
      <c r="J173" s="2">
        <v>1</v>
      </c>
      <c r="K173" s="2">
        <v>0</v>
      </c>
      <c r="L173" s="2">
        <v>1</v>
      </c>
      <c r="R173" s="1">
        <v>3</v>
      </c>
      <c r="S173" s="2">
        <f t="shared" si="6"/>
        <v>2.5</v>
      </c>
      <c r="T173" s="2">
        <f t="shared" si="7"/>
        <v>3</v>
      </c>
      <c r="U173" s="13">
        <f t="shared" si="8"/>
        <v>-0.5</v>
      </c>
    </row>
    <row r="174" spans="1:21" ht="9">
      <c r="A174" s="17" t="s">
        <v>122</v>
      </c>
      <c r="B174" s="14" t="s">
        <v>28</v>
      </c>
      <c r="C174" s="1">
        <v>3</v>
      </c>
      <c r="D174" s="1">
        <v>3</v>
      </c>
      <c r="E174" s="1">
        <v>6</v>
      </c>
      <c r="F174" s="1">
        <v>0</v>
      </c>
      <c r="G174" s="1">
        <v>1</v>
      </c>
      <c r="I174" s="1">
        <v>1</v>
      </c>
      <c r="M174" s="1">
        <v>1</v>
      </c>
      <c r="R174" s="1">
        <v>1</v>
      </c>
      <c r="S174" s="2">
        <f t="shared" si="6"/>
        <v>0.75</v>
      </c>
      <c r="T174" s="2">
        <f t="shared" si="7"/>
        <v>1.5</v>
      </c>
      <c r="U174" s="13">
        <f t="shared" si="8"/>
        <v>-0.75</v>
      </c>
    </row>
    <row r="175" spans="1:21" ht="9">
      <c r="A175" s="17" t="s">
        <v>38</v>
      </c>
      <c r="B175" s="14" t="s">
        <v>39</v>
      </c>
      <c r="C175" s="1">
        <v>3</v>
      </c>
      <c r="D175" s="1">
        <v>10</v>
      </c>
      <c r="E175" s="1">
        <v>6</v>
      </c>
      <c r="F175" s="1">
        <v>1</v>
      </c>
      <c r="G175" s="1">
        <v>1</v>
      </c>
      <c r="J175" s="2">
        <v>1</v>
      </c>
      <c r="K175" s="2">
        <v>0</v>
      </c>
      <c r="L175" s="2">
        <v>1</v>
      </c>
      <c r="M175" s="1">
        <v>1</v>
      </c>
      <c r="S175" s="2">
        <f t="shared" si="6"/>
        <v>1.25</v>
      </c>
      <c r="T175" s="2">
        <f t="shared" si="7"/>
        <v>2</v>
      </c>
      <c r="U175" s="13">
        <f t="shared" si="8"/>
        <v>-0.75</v>
      </c>
    </row>
    <row r="176" spans="1:21" ht="9">
      <c r="A176" s="17" t="s">
        <v>170</v>
      </c>
      <c r="B176" s="14" t="s">
        <v>10</v>
      </c>
      <c r="C176" s="1">
        <v>5</v>
      </c>
      <c r="D176" s="1">
        <v>6</v>
      </c>
      <c r="E176" s="1">
        <v>3</v>
      </c>
      <c r="F176" s="1">
        <v>2</v>
      </c>
      <c r="H176" s="1">
        <v>1</v>
      </c>
      <c r="M176" s="1">
        <v>1</v>
      </c>
      <c r="R176" s="1">
        <v>3</v>
      </c>
      <c r="S176" s="2">
        <f t="shared" si="6"/>
        <v>1.75</v>
      </c>
      <c r="T176" s="2">
        <f t="shared" si="7"/>
        <v>2.5</v>
      </c>
      <c r="U176" s="13">
        <f t="shared" si="8"/>
        <v>-0.75</v>
      </c>
    </row>
    <row r="177" spans="1:21" ht="9">
      <c r="A177" s="17" t="s">
        <v>23</v>
      </c>
      <c r="B177" s="14" t="s">
        <v>10</v>
      </c>
      <c r="C177" s="1">
        <v>1</v>
      </c>
      <c r="D177" s="1">
        <v>1</v>
      </c>
      <c r="F177" s="1">
        <v>0</v>
      </c>
      <c r="G177" s="1">
        <v>1</v>
      </c>
      <c r="S177" s="2">
        <f t="shared" si="6"/>
        <v>0</v>
      </c>
      <c r="T177" s="2">
        <f t="shared" si="7"/>
        <v>1</v>
      </c>
      <c r="U177" s="13">
        <f t="shared" si="8"/>
        <v>-1</v>
      </c>
    </row>
    <row r="178" spans="1:21" ht="9">
      <c r="A178" s="17" t="s">
        <v>49</v>
      </c>
      <c r="B178" s="14" t="s">
        <v>15</v>
      </c>
      <c r="C178" s="1">
        <v>1</v>
      </c>
      <c r="D178" s="1">
        <v>1</v>
      </c>
      <c r="F178" s="1">
        <v>0</v>
      </c>
      <c r="G178" s="1">
        <v>1</v>
      </c>
      <c r="S178" s="2">
        <f t="shared" si="6"/>
        <v>0</v>
      </c>
      <c r="T178" s="2">
        <f t="shared" si="7"/>
        <v>1</v>
      </c>
      <c r="U178" s="13">
        <f t="shared" si="8"/>
        <v>-1</v>
      </c>
    </row>
    <row r="179" spans="1:21" ht="9">
      <c r="A179" s="17" t="s">
        <v>86</v>
      </c>
      <c r="B179" s="14" t="s">
        <v>22</v>
      </c>
      <c r="C179" s="1">
        <v>1</v>
      </c>
      <c r="D179" s="1">
        <v>2</v>
      </c>
      <c r="E179" s="1">
        <v>1</v>
      </c>
      <c r="F179" s="1">
        <v>0</v>
      </c>
      <c r="G179" s="1">
        <v>1</v>
      </c>
      <c r="S179" s="2">
        <f t="shared" si="6"/>
        <v>0</v>
      </c>
      <c r="T179" s="2">
        <f t="shared" si="7"/>
        <v>1</v>
      </c>
      <c r="U179" s="13">
        <f t="shared" si="8"/>
        <v>-1</v>
      </c>
    </row>
    <row r="180" spans="1:21" ht="9">
      <c r="A180" s="17" t="s">
        <v>114</v>
      </c>
      <c r="B180" s="14" t="s">
        <v>4</v>
      </c>
      <c r="C180" s="1">
        <v>5</v>
      </c>
      <c r="D180" s="1">
        <v>17</v>
      </c>
      <c r="E180" s="1">
        <v>15</v>
      </c>
      <c r="F180" s="1">
        <v>0</v>
      </c>
      <c r="G180" s="1">
        <v>1</v>
      </c>
      <c r="S180" s="2">
        <f t="shared" si="6"/>
        <v>0</v>
      </c>
      <c r="T180" s="2">
        <f t="shared" si="7"/>
        <v>1</v>
      </c>
      <c r="U180" s="13">
        <f t="shared" si="8"/>
        <v>-1</v>
      </c>
    </row>
    <row r="181" spans="1:21" ht="9">
      <c r="A181" s="17" t="s">
        <v>137</v>
      </c>
      <c r="B181" s="14" t="s">
        <v>102</v>
      </c>
      <c r="C181" s="1">
        <v>3</v>
      </c>
      <c r="D181" s="1">
        <v>7</v>
      </c>
      <c r="E181" s="1">
        <v>5</v>
      </c>
      <c r="F181" s="1">
        <v>0</v>
      </c>
      <c r="G181" s="1">
        <v>1</v>
      </c>
      <c r="S181" s="2">
        <f t="shared" si="6"/>
        <v>0</v>
      </c>
      <c r="T181" s="2">
        <f t="shared" si="7"/>
        <v>1</v>
      </c>
      <c r="U181" s="13">
        <f t="shared" si="8"/>
        <v>-1</v>
      </c>
    </row>
    <row r="182" spans="1:21" ht="9">
      <c r="A182" s="17" t="s">
        <v>154</v>
      </c>
      <c r="B182" s="14" t="s">
        <v>15</v>
      </c>
      <c r="C182" s="1">
        <v>3</v>
      </c>
      <c r="D182" s="1">
        <v>5</v>
      </c>
      <c r="E182" s="1">
        <v>3</v>
      </c>
      <c r="F182" s="1">
        <v>0</v>
      </c>
      <c r="G182" s="1">
        <v>1</v>
      </c>
      <c r="H182" s="1">
        <v>1</v>
      </c>
      <c r="R182" s="1">
        <v>1</v>
      </c>
      <c r="S182" s="2">
        <f t="shared" si="6"/>
        <v>0.5</v>
      </c>
      <c r="T182" s="2">
        <f t="shared" si="7"/>
        <v>1.5</v>
      </c>
      <c r="U182" s="13">
        <f t="shared" si="8"/>
        <v>-1</v>
      </c>
    </row>
    <row r="183" spans="1:21" ht="9">
      <c r="A183" s="17" t="s">
        <v>199</v>
      </c>
      <c r="B183" s="14" t="s">
        <v>6</v>
      </c>
      <c r="C183" s="1">
        <v>5</v>
      </c>
      <c r="D183" s="1">
        <v>13</v>
      </c>
      <c r="E183" s="1">
        <v>12</v>
      </c>
      <c r="F183" s="1">
        <v>0</v>
      </c>
      <c r="G183" s="1">
        <v>1</v>
      </c>
      <c r="I183" s="1">
        <v>1</v>
      </c>
      <c r="M183" s="1">
        <v>2</v>
      </c>
      <c r="S183" s="2">
        <f t="shared" si="6"/>
        <v>0.5</v>
      </c>
      <c r="T183" s="2">
        <f t="shared" si="7"/>
        <v>1.5</v>
      </c>
      <c r="U183" s="13">
        <f t="shared" si="8"/>
        <v>-1</v>
      </c>
    </row>
    <row r="184" spans="1:21" ht="9">
      <c r="A184" s="17" t="s">
        <v>66</v>
      </c>
      <c r="B184" s="14" t="s">
        <v>25</v>
      </c>
      <c r="C184" s="1">
        <v>2</v>
      </c>
      <c r="D184" s="1">
        <v>6</v>
      </c>
      <c r="E184" s="1">
        <v>5</v>
      </c>
      <c r="F184" s="1">
        <v>1</v>
      </c>
      <c r="S184" s="2">
        <f t="shared" si="6"/>
        <v>0</v>
      </c>
      <c r="T184" s="2">
        <f t="shared" si="7"/>
        <v>1</v>
      </c>
      <c r="U184" s="13">
        <f t="shared" si="8"/>
        <v>-1</v>
      </c>
    </row>
    <row r="185" spans="1:21" ht="9">
      <c r="A185" s="17" t="s">
        <v>84</v>
      </c>
      <c r="B185" s="14" t="s">
        <v>83</v>
      </c>
      <c r="C185" s="1">
        <v>1</v>
      </c>
      <c r="D185" s="1">
        <v>1</v>
      </c>
      <c r="F185" s="1">
        <v>1</v>
      </c>
      <c r="S185" s="2">
        <f t="shared" si="6"/>
        <v>0</v>
      </c>
      <c r="T185" s="2">
        <f t="shared" si="7"/>
        <v>1</v>
      </c>
      <c r="U185" s="13">
        <f t="shared" si="8"/>
        <v>-1</v>
      </c>
    </row>
    <row r="186" spans="1:21" ht="9">
      <c r="A186" s="17" t="s">
        <v>95</v>
      </c>
      <c r="B186" s="14" t="s">
        <v>10</v>
      </c>
      <c r="C186" s="1">
        <v>1</v>
      </c>
      <c r="D186" s="1">
        <v>2</v>
      </c>
      <c r="E186" s="1">
        <v>1</v>
      </c>
      <c r="F186" s="1">
        <v>1</v>
      </c>
      <c r="S186" s="2">
        <f t="shared" si="6"/>
        <v>0</v>
      </c>
      <c r="T186" s="2">
        <f t="shared" si="7"/>
        <v>1</v>
      </c>
      <c r="U186" s="13">
        <f t="shared" si="8"/>
        <v>-1</v>
      </c>
    </row>
    <row r="187" spans="1:21" ht="9">
      <c r="A187" s="17" t="s">
        <v>105</v>
      </c>
      <c r="B187" s="14" t="s">
        <v>80</v>
      </c>
      <c r="C187" s="1">
        <v>2</v>
      </c>
      <c r="D187" s="1">
        <v>2</v>
      </c>
      <c r="E187" s="1">
        <v>1</v>
      </c>
      <c r="F187" s="1">
        <v>1</v>
      </c>
      <c r="S187" s="2">
        <f t="shared" si="6"/>
        <v>0</v>
      </c>
      <c r="T187" s="2">
        <f t="shared" si="7"/>
        <v>1</v>
      </c>
      <c r="U187" s="13">
        <f t="shared" si="8"/>
        <v>-1</v>
      </c>
    </row>
    <row r="188" spans="1:21" ht="9">
      <c r="A188" s="17" t="s">
        <v>149</v>
      </c>
      <c r="B188" s="14" t="s">
        <v>10</v>
      </c>
      <c r="C188" s="1">
        <v>2</v>
      </c>
      <c r="D188" s="1">
        <v>3</v>
      </c>
      <c r="E188" s="1">
        <v>4</v>
      </c>
      <c r="F188" s="1">
        <v>1</v>
      </c>
      <c r="S188" s="2">
        <f t="shared" si="6"/>
        <v>0</v>
      </c>
      <c r="T188" s="2">
        <f t="shared" si="7"/>
        <v>1</v>
      </c>
      <c r="U188" s="13">
        <f t="shared" si="8"/>
        <v>-1</v>
      </c>
    </row>
    <row r="189" spans="1:21" ht="9">
      <c r="A189" s="17" t="s">
        <v>156</v>
      </c>
      <c r="B189" s="14" t="s">
        <v>22</v>
      </c>
      <c r="C189" s="1">
        <v>4</v>
      </c>
      <c r="D189" s="1">
        <v>6</v>
      </c>
      <c r="E189" s="1">
        <v>5</v>
      </c>
      <c r="F189" s="1">
        <v>1</v>
      </c>
      <c r="S189" s="2">
        <f t="shared" si="6"/>
        <v>0</v>
      </c>
      <c r="T189" s="2">
        <f t="shared" si="7"/>
        <v>1</v>
      </c>
      <c r="U189" s="13">
        <f t="shared" si="8"/>
        <v>-1</v>
      </c>
    </row>
    <row r="190" spans="1:21" ht="9">
      <c r="A190" s="17" t="s">
        <v>158</v>
      </c>
      <c r="B190" s="14" t="s">
        <v>10</v>
      </c>
      <c r="C190" s="1">
        <v>1</v>
      </c>
      <c r="D190" s="1">
        <v>2</v>
      </c>
      <c r="E190" s="1">
        <v>1</v>
      </c>
      <c r="F190" s="1">
        <v>1</v>
      </c>
      <c r="S190" s="2">
        <f t="shared" si="6"/>
        <v>0</v>
      </c>
      <c r="T190" s="2">
        <f t="shared" si="7"/>
        <v>1</v>
      </c>
      <c r="U190" s="13">
        <f t="shared" si="8"/>
        <v>-1</v>
      </c>
    </row>
    <row r="191" spans="1:21" ht="9">
      <c r="A191" s="17" t="s">
        <v>175</v>
      </c>
      <c r="B191" s="14" t="s">
        <v>25</v>
      </c>
      <c r="C191" s="1">
        <v>4</v>
      </c>
      <c r="D191" s="1">
        <v>9</v>
      </c>
      <c r="E191" s="1">
        <v>7</v>
      </c>
      <c r="F191" s="1">
        <v>1</v>
      </c>
      <c r="S191" s="2">
        <f t="shared" si="6"/>
        <v>0</v>
      </c>
      <c r="T191" s="2">
        <f t="shared" si="7"/>
        <v>1</v>
      </c>
      <c r="U191" s="13">
        <f t="shared" si="8"/>
        <v>-1</v>
      </c>
    </row>
    <row r="192" spans="1:21" ht="9">
      <c r="A192" s="17" t="s">
        <v>185</v>
      </c>
      <c r="B192" s="14" t="s">
        <v>127</v>
      </c>
      <c r="C192" s="1">
        <v>1</v>
      </c>
      <c r="D192" s="1">
        <v>5</v>
      </c>
      <c r="E192" s="1">
        <v>4</v>
      </c>
      <c r="F192" s="1">
        <v>1</v>
      </c>
      <c r="S192" s="2">
        <f t="shared" si="6"/>
        <v>0</v>
      </c>
      <c r="T192" s="2">
        <f t="shared" si="7"/>
        <v>1</v>
      </c>
      <c r="U192" s="13">
        <f t="shared" si="8"/>
        <v>-1</v>
      </c>
    </row>
    <row r="193" spans="1:21" ht="9">
      <c r="A193" s="17" t="s">
        <v>189</v>
      </c>
      <c r="B193" s="14" t="s">
        <v>25</v>
      </c>
      <c r="C193" s="1">
        <v>4</v>
      </c>
      <c r="D193" s="1">
        <v>7</v>
      </c>
      <c r="E193" s="1">
        <v>6</v>
      </c>
      <c r="F193" s="1">
        <v>1</v>
      </c>
      <c r="S193" s="2">
        <f t="shared" si="6"/>
        <v>0</v>
      </c>
      <c r="T193" s="2">
        <f t="shared" si="7"/>
        <v>1</v>
      </c>
      <c r="U193" s="13">
        <f t="shared" si="8"/>
        <v>-1</v>
      </c>
    </row>
    <row r="194" spans="1:21" ht="9">
      <c r="A194" s="17" t="s">
        <v>211</v>
      </c>
      <c r="B194" s="14" t="s">
        <v>135</v>
      </c>
      <c r="C194" s="1">
        <v>1</v>
      </c>
      <c r="D194" s="1">
        <v>1</v>
      </c>
      <c r="F194" s="1">
        <v>1</v>
      </c>
      <c r="S194" s="2">
        <f aca="true" t="shared" si="9" ref="S194:S257">(K194*2)+(L194*1)+(M194*0.25)+(O194*0.25)+(P194*1)+(Q194*2)+(R194*0.5)</f>
        <v>0</v>
      </c>
      <c r="T194" s="2">
        <f aca="true" t="shared" si="10" ref="T194:T257">(F194*1)+(G194*1)+(H194*0.5)+(I194*0.5)</f>
        <v>1</v>
      </c>
      <c r="U194" s="13">
        <f aca="true" t="shared" si="11" ref="U194:U257">S194-T194</f>
        <v>-1</v>
      </c>
    </row>
    <row r="195" spans="1:21" ht="9">
      <c r="A195" s="17" t="s">
        <v>223</v>
      </c>
      <c r="B195" s="14" t="s">
        <v>10</v>
      </c>
      <c r="C195" s="1">
        <v>1</v>
      </c>
      <c r="D195" s="1">
        <v>1</v>
      </c>
      <c r="F195" s="1">
        <v>1</v>
      </c>
      <c r="S195" s="2">
        <f t="shared" si="9"/>
        <v>0</v>
      </c>
      <c r="T195" s="2">
        <f t="shared" si="10"/>
        <v>1</v>
      </c>
      <c r="U195" s="13">
        <f t="shared" si="11"/>
        <v>-1</v>
      </c>
    </row>
    <row r="196" spans="1:21" ht="9">
      <c r="A196" s="17" t="s">
        <v>239</v>
      </c>
      <c r="B196" s="14" t="s">
        <v>4</v>
      </c>
      <c r="C196" s="1">
        <v>5</v>
      </c>
      <c r="D196" s="1">
        <v>10</v>
      </c>
      <c r="E196" s="1">
        <v>9</v>
      </c>
      <c r="F196" s="1">
        <v>1</v>
      </c>
      <c r="S196" s="2">
        <f t="shared" si="9"/>
        <v>0</v>
      </c>
      <c r="T196" s="2">
        <f t="shared" si="10"/>
        <v>1</v>
      </c>
      <c r="U196" s="13">
        <f t="shared" si="11"/>
        <v>-1</v>
      </c>
    </row>
    <row r="197" spans="1:21" ht="9">
      <c r="A197" s="17" t="s">
        <v>257</v>
      </c>
      <c r="B197" s="14" t="s">
        <v>25</v>
      </c>
      <c r="C197" s="1">
        <v>2</v>
      </c>
      <c r="D197" s="1">
        <v>5</v>
      </c>
      <c r="E197" s="1">
        <v>2</v>
      </c>
      <c r="F197" s="1">
        <v>1</v>
      </c>
      <c r="S197" s="2">
        <f t="shared" si="9"/>
        <v>0</v>
      </c>
      <c r="T197" s="2">
        <f t="shared" si="10"/>
        <v>1</v>
      </c>
      <c r="U197" s="13">
        <f t="shared" si="11"/>
        <v>-1</v>
      </c>
    </row>
    <row r="198" spans="1:21" ht="9">
      <c r="A198" s="17" t="s">
        <v>266</v>
      </c>
      <c r="B198" s="14" t="s">
        <v>8</v>
      </c>
      <c r="C198" s="1">
        <v>1</v>
      </c>
      <c r="D198" s="1">
        <v>1</v>
      </c>
      <c r="F198" s="1">
        <v>1</v>
      </c>
      <c r="S198" s="2">
        <f t="shared" si="9"/>
        <v>0</v>
      </c>
      <c r="T198" s="2">
        <f t="shared" si="10"/>
        <v>1</v>
      </c>
      <c r="U198" s="13">
        <f t="shared" si="11"/>
        <v>-1</v>
      </c>
    </row>
    <row r="199" spans="1:21" ht="9">
      <c r="A199" s="17" t="s">
        <v>267</v>
      </c>
      <c r="B199" s="14" t="s">
        <v>2</v>
      </c>
      <c r="C199" s="1">
        <v>3</v>
      </c>
      <c r="D199" s="1">
        <v>4</v>
      </c>
      <c r="E199" s="1">
        <v>3</v>
      </c>
      <c r="F199" s="1">
        <v>1</v>
      </c>
      <c r="S199" s="2">
        <f t="shared" si="9"/>
        <v>0</v>
      </c>
      <c r="T199" s="2">
        <f t="shared" si="10"/>
        <v>1</v>
      </c>
      <c r="U199" s="13">
        <f t="shared" si="11"/>
        <v>-1</v>
      </c>
    </row>
    <row r="200" spans="1:21" ht="9">
      <c r="A200" s="17" t="s">
        <v>283</v>
      </c>
      <c r="B200" s="14" t="s">
        <v>2</v>
      </c>
      <c r="C200" s="1">
        <v>3</v>
      </c>
      <c r="D200" s="1">
        <v>3</v>
      </c>
      <c r="E200" s="1">
        <v>1</v>
      </c>
      <c r="F200" s="1">
        <v>1</v>
      </c>
      <c r="S200" s="2">
        <f t="shared" si="9"/>
        <v>0</v>
      </c>
      <c r="T200" s="2">
        <f t="shared" si="10"/>
        <v>1</v>
      </c>
      <c r="U200" s="13">
        <f t="shared" si="11"/>
        <v>-1</v>
      </c>
    </row>
    <row r="201" spans="1:21" ht="9">
      <c r="A201" s="17" t="s">
        <v>285</v>
      </c>
      <c r="B201" s="14" t="s">
        <v>10</v>
      </c>
      <c r="C201" s="1">
        <v>2</v>
      </c>
      <c r="D201" s="1">
        <v>3</v>
      </c>
      <c r="E201" s="1">
        <v>2</v>
      </c>
      <c r="F201" s="1">
        <v>1</v>
      </c>
      <c r="S201" s="2">
        <f t="shared" si="9"/>
        <v>0</v>
      </c>
      <c r="T201" s="2">
        <f t="shared" si="10"/>
        <v>1</v>
      </c>
      <c r="U201" s="13">
        <f t="shared" si="11"/>
        <v>-1</v>
      </c>
    </row>
    <row r="202" spans="1:21" ht="9">
      <c r="A202" s="17" t="s">
        <v>190</v>
      </c>
      <c r="B202" s="14" t="s">
        <v>8</v>
      </c>
      <c r="C202" s="1">
        <v>5</v>
      </c>
      <c r="D202" s="1">
        <v>9</v>
      </c>
      <c r="E202" s="1">
        <v>6</v>
      </c>
      <c r="F202" s="1">
        <v>1</v>
      </c>
      <c r="G202" s="1">
        <v>1</v>
      </c>
      <c r="J202" s="2">
        <v>1</v>
      </c>
      <c r="K202" s="2">
        <v>0</v>
      </c>
      <c r="L202" s="2">
        <v>1</v>
      </c>
      <c r="S202" s="2">
        <f t="shared" si="9"/>
        <v>1</v>
      </c>
      <c r="T202" s="2">
        <f t="shared" si="10"/>
        <v>2</v>
      </c>
      <c r="U202" s="13">
        <f t="shared" si="11"/>
        <v>-1</v>
      </c>
    </row>
    <row r="203" spans="1:21" ht="9">
      <c r="A203" s="17" t="s">
        <v>240</v>
      </c>
      <c r="B203" s="14" t="s">
        <v>18</v>
      </c>
      <c r="C203" s="1">
        <v>4</v>
      </c>
      <c r="D203" s="1">
        <v>5</v>
      </c>
      <c r="E203" s="1">
        <v>4</v>
      </c>
      <c r="F203" s="1">
        <v>1</v>
      </c>
      <c r="G203" s="1">
        <v>1</v>
      </c>
      <c r="H203" s="1">
        <v>1</v>
      </c>
      <c r="I203" s="1">
        <v>1</v>
      </c>
      <c r="R203" s="1">
        <v>4</v>
      </c>
      <c r="S203" s="2">
        <f t="shared" si="9"/>
        <v>2</v>
      </c>
      <c r="T203" s="2">
        <f t="shared" si="10"/>
        <v>3</v>
      </c>
      <c r="U203" s="13">
        <f t="shared" si="11"/>
        <v>-1</v>
      </c>
    </row>
    <row r="204" spans="1:21" ht="9">
      <c r="A204" s="17" t="s">
        <v>90</v>
      </c>
      <c r="B204" s="14" t="s">
        <v>15</v>
      </c>
      <c r="C204" s="1">
        <v>5</v>
      </c>
      <c r="D204" s="1">
        <v>6</v>
      </c>
      <c r="E204" s="1">
        <v>3</v>
      </c>
      <c r="F204" s="1">
        <v>3</v>
      </c>
      <c r="J204" s="2">
        <v>1</v>
      </c>
      <c r="K204" s="2">
        <v>1</v>
      </c>
      <c r="L204" s="2">
        <v>0</v>
      </c>
      <c r="S204" s="2">
        <f t="shared" si="9"/>
        <v>2</v>
      </c>
      <c r="T204" s="2">
        <f t="shared" si="10"/>
        <v>3</v>
      </c>
      <c r="U204" s="13">
        <f t="shared" si="11"/>
        <v>-1</v>
      </c>
    </row>
    <row r="205" spans="1:21" ht="9">
      <c r="A205" s="17" t="s">
        <v>50</v>
      </c>
      <c r="B205" s="14" t="s">
        <v>2</v>
      </c>
      <c r="C205" s="1">
        <v>3</v>
      </c>
      <c r="D205" s="1">
        <v>4</v>
      </c>
      <c r="E205" s="1">
        <v>3</v>
      </c>
      <c r="F205" s="1">
        <v>0</v>
      </c>
      <c r="G205" s="1">
        <v>1</v>
      </c>
      <c r="I205" s="1">
        <v>1</v>
      </c>
      <c r="M205" s="1">
        <v>1</v>
      </c>
      <c r="S205" s="2">
        <f t="shared" si="9"/>
        <v>0.25</v>
      </c>
      <c r="T205" s="2">
        <f t="shared" si="10"/>
        <v>1.5</v>
      </c>
      <c r="U205" s="13">
        <f t="shared" si="11"/>
        <v>-1.25</v>
      </c>
    </row>
    <row r="206" spans="1:21" ht="9">
      <c r="A206" s="17" t="s">
        <v>145</v>
      </c>
      <c r="B206" s="14" t="s">
        <v>39</v>
      </c>
      <c r="C206" s="1">
        <v>5</v>
      </c>
      <c r="D206" s="1">
        <v>7</v>
      </c>
      <c r="E206" s="1">
        <v>6</v>
      </c>
      <c r="F206" s="1">
        <v>0</v>
      </c>
      <c r="G206" s="1">
        <v>1</v>
      </c>
      <c r="I206" s="1">
        <v>1</v>
      </c>
      <c r="M206" s="1">
        <v>1</v>
      </c>
      <c r="S206" s="2">
        <f t="shared" si="9"/>
        <v>0.25</v>
      </c>
      <c r="T206" s="2">
        <f t="shared" si="10"/>
        <v>1.5</v>
      </c>
      <c r="U206" s="13">
        <f t="shared" si="11"/>
        <v>-1.25</v>
      </c>
    </row>
    <row r="207" spans="1:21" ht="9">
      <c r="A207" s="17" t="s">
        <v>287</v>
      </c>
      <c r="B207" s="14" t="s">
        <v>10</v>
      </c>
      <c r="C207" s="1">
        <v>2</v>
      </c>
      <c r="D207" s="1">
        <v>4</v>
      </c>
      <c r="E207" s="1">
        <v>2</v>
      </c>
      <c r="F207" s="1">
        <v>1</v>
      </c>
      <c r="H207" s="1">
        <v>1</v>
      </c>
      <c r="M207" s="1">
        <v>1</v>
      </c>
      <c r="S207" s="2">
        <f t="shared" si="9"/>
        <v>0.25</v>
      </c>
      <c r="T207" s="2">
        <f t="shared" si="10"/>
        <v>1.5</v>
      </c>
      <c r="U207" s="13">
        <f t="shared" si="11"/>
        <v>-1.25</v>
      </c>
    </row>
    <row r="208" spans="1:21" ht="9">
      <c r="A208" s="17" t="s">
        <v>288</v>
      </c>
      <c r="B208" s="14" t="s">
        <v>15</v>
      </c>
      <c r="C208" s="1">
        <v>4</v>
      </c>
      <c r="D208" s="1">
        <v>10</v>
      </c>
      <c r="E208" s="1">
        <v>7</v>
      </c>
      <c r="F208" s="1">
        <v>1</v>
      </c>
      <c r="G208" s="1">
        <v>1</v>
      </c>
      <c r="H208" s="1">
        <v>1</v>
      </c>
      <c r="M208" s="1">
        <v>1</v>
      </c>
      <c r="R208" s="1">
        <v>2</v>
      </c>
      <c r="S208" s="2">
        <f t="shared" si="9"/>
        <v>1.25</v>
      </c>
      <c r="T208" s="2">
        <f t="shared" si="10"/>
        <v>2.5</v>
      </c>
      <c r="U208" s="13">
        <f t="shared" si="11"/>
        <v>-1.25</v>
      </c>
    </row>
    <row r="209" spans="1:21" ht="9">
      <c r="A209" s="17" t="s">
        <v>24</v>
      </c>
      <c r="B209" s="14" t="s">
        <v>25</v>
      </c>
      <c r="C209" s="1">
        <v>2</v>
      </c>
      <c r="D209" s="1">
        <v>5</v>
      </c>
      <c r="E209" s="1">
        <v>4</v>
      </c>
      <c r="F209" s="1">
        <v>0</v>
      </c>
      <c r="G209" s="1">
        <v>1</v>
      </c>
      <c r="I209" s="1">
        <v>1</v>
      </c>
      <c r="S209" s="2">
        <f t="shared" si="9"/>
        <v>0</v>
      </c>
      <c r="T209" s="2">
        <f t="shared" si="10"/>
        <v>1.5</v>
      </c>
      <c r="U209" s="13">
        <f t="shared" si="11"/>
        <v>-1.5</v>
      </c>
    </row>
    <row r="210" spans="1:21" ht="9">
      <c r="A210" s="17" t="s">
        <v>168</v>
      </c>
      <c r="B210" s="14" t="s">
        <v>18</v>
      </c>
      <c r="C210" s="1">
        <v>2</v>
      </c>
      <c r="D210" s="1">
        <v>2</v>
      </c>
      <c r="E210" s="1">
        <v>1</v>
      </c>
      <c r="F210" s="1">
        <v>0</v>
      </c>
      <c r="G210" s="1">
        <v>1</v>
      </c>
      <c r="I210" s="1">
        <v>1</v>
      </c>
      <c r="S210" s="2">
        <f t="shared" si="9"/>
        <v>0</v>
      </c>
      <c r="T210" s="2">
        <f t="shared" si="10"/>
        <v>1.5</v>
      </c>
      <c r="U210" s="13">
        <f t="shared" si="11"/>
        <v>-1.5</v>
      </c>
    </row>
    <row r="211" spans="1:21" ht="9">
      <c r="A211" s="17" t="s">
        <v>181</v>
      </c>
      <c r="B211" s="14" t="s">
        <v>25</v>
      </c>
      <c r="C211" s="1">
        <v>4</v>
      </c>
      <c r="D211" s="1">
        <v>9</v>
      </c>
      <c r="E211" s="1">
        <v>8</v>
      </c>
      <c r="F211" s="1">
        <v>0</v>
      </c>
      <c r="G211" s="1">
        <v>1</v>
      </c>
      <c r="I211" s="1">
        <v>1</v>
      </c>
      <c r="S211" s="2">
        <f t="shared" si="9"/>
        <v>0</v>
      </c>
      <c r="T211" s="2">
        <f t="shared" si="10"/>
        <v>1.5</v>
      </c>
      <c r="U211" s="13">
        <f t="shared" si="11"/>
        <v>-1.5</v>
      </c>
    </row>
    <row r="212" spans="1:21" ht="9">
      <c r="A212" s="17" t="s">
        <v>290</v>
      </c>
      <c r="B212" s="14" t="s">
        <v>28</v>
      </c>
      <c r="C212" s="1">
        <v>1</v>
      </c>
      <c r="D212" s="1">
        <v>2</v>
      </c>
      <c r="E212" s="1">
        <v>1</v>
      </c>
      <c r="F212" s="1">
        <v>0</v>
      </c>
      <c r="G212" s="1">
        <v>1</v>
      </c>
      <c r="I212" s="1">
        <v>1</v>
      </c>
      <c r="S212" s="2">
        <f t="shared" si="9"/>
        <v>0</v>
      </c>
      <c r="T212" s="2">
        <f t="shared" si="10"/>
        <v>1.5</v>
      </c>
      <c r="U212" s="13">
        <f t="shared" si="11"/>
        <v>-1.5</v>
      </c>
    </row>
    <row r="213" spans="1:21" ht="9">
      <c r="A213" s="17" t="s">
        <v>112</v>
      </c>
      <c r="B213" s="14" t="s">
        <v>28</v>
      </c>
      <c r="C213" s="1">
        <v>5</v>
      </c>
      <c r="D213" s="1">
        <v>8</v>
      </c>
      <c r="E213" s="1">
        <v>10</v>
      </c>
      <c r="F213" s="1">
        <v>0</v>
      </c>
      <c r="G213" s="1">
        <v>2</v>
      </c>
      <c r="I213" s="1">
        <v>1</v>
      </c>
      <c r="R213" s="1">
        <v>2</v>
      </c>
      <c r="S213" s="2">
        <f t="shared" si="9"/>
        <v>1</v>
      </c>
      <c r="T213" s="2">
        <f t="shared" si="10"/>
        <v>2.5</v>
      </c>
      <c r="U213" s="13">
        <f t="shared" si="11"/>
        <v>-1.5</v>
      </c>
    </row>
    <row r="214" spans="1:21" ht="9">
      <c r="A214" s="17" t="s">
        <v>33</v>
      </c>
      <c r="B214" s="14" t="s">
        <v>34</v>
      </c>
      <c r="C214" s="1">
        <v>2</v>
      </c>
      <c r="D214" s="1">
        <v>2</v>
      </c>
      <c r="F214" s="1">
        <v>1</v>
      </c>
      <c r="H214" s="1">
        <v>1</v>
      </c>
      <c r="S214" s="2">
        <f t="shared" si="9"/>
        <v>0</v>
      </c>
      <c r="T214" s="2">
        <f t="shared" si="10"/>
        <v>1.5</v>
      </c>
      <c r="U214" s="13">
        <f t="shared" si="11"/>
        <v>-1.5</v>
      </c>
    </row>
    <row r="215" spans="1:21" ht="9">
      <c r="A215" s="17" t="s">
        <v>160</v>
      </c>
      <c r="B215" s="14" t="s">
        <v>6</v>
      </c>
      <c r="C215" s="1">
        <v>5</v>
      </c>
      <c r="D215" s="1">
        <v>7</v>
      </c>
      <c r="E215" s="1">
        <v>5</v>
      </c>
      <c r="F215" s="1">
        <v>1</v>
      </c>
      <c r="G215" s="1">
        <v>1</v>
      </c>
      <c r="I215" s="1">
        <v>1</v>
      </c>
      <c r="J215" s="2">
        <v>1</v>
      </c>
      <c r="K215" s="2">
        <v>0</v>
      </c>
      <c r="L215" s="2">
        <v>1</v>
      </c>
      <c r="S215" s="2">
        <f t="shared" si="9"/>
        <v>1</v>
      </c>
      <c r="T215" s="2">
        <f t="shared" si="10"/>
        <v>2.5</v>
      </c>
      <c r="U215" s="13">
        <f t="shared" si="11"/>
        <v>-1.5</v>
      </c>
    </row>
    <row r="216" spans="1:21" ht="9">
      <c r="A216" s="17" t="s">
        <v>204</v>
      </c>
      <c r="B216" s="14" t="s">
        <v>34</v>
      </c>
      <c r="C216" s="1">
        <v>2</v>
      </c>
      <c r="D216" s="1">
        <v>9</v>
      </c>
      <c r="E216" s="1">
        <v>6</v>
      </c>
      <c r="F216" s="1">
        <v>1</v>
      </c>
      <c r="G216" s="1">
        <v>2</v>
      </c>
      <c r="I216" s="1">
        <v>1</v>
      </c>
      <c r="J216" s="2">
        <v>1</v>
      </c>
      <c r="K216" s="2">
        <v>1</v>
      </c>
      <c r="L216" s="2">
        <v>0</v>
      </c>
      <c r="S216" s="2">
        <f t="shared" si="9"/>
        <v>2</v>
      </c>
      <c r="T216" s="2">
        <f t="shared" si="10"/>
        <v>3.5</v>
      </c>
      <c r="U216" s="13">
        <f t="shared" si="11"/>
        <v>-1.5</v>
      </c>
    </row>
    <row r="217" spans="1:21" ht="9">
      <c r="A217" s="17" t="s">
        <v>32</v>
      </c>
      <c r="B217" s="14" t="s">
        <v>4</v>
      </c>
      <c r="C217" s="1">
        <v>4</v>
      </c>
      <c r="D217" s="1">
        <v>13</v>
      </c>
      <c r="E217" s="1">
        <v>11</v>
      </c>
      <c r="F217" s="1">
        <v>2</v>
      </c>
      <c r="M217" s="1">
        <v>2</v>
      </c>
      <c r="S217" s="2">
        <f t="shared" si="9"/>
        <v>0.5</v>
      </c>
      <c r="T217" s="2">
        <f t="shared" si="10"/>
        <v>2</v>
      </c>
      <c r="U217" s="13">
        <f t="shared" si="11"/>
        <v>-1.5</v>
      </c>
    </row>
    <row r="218" spans="1:21" ht="9">
      <c r="A218" s="17" t="s">
        <v>81</v>
      </c>
      <c r="B218" s="14" t="s">
        <v>34</v>
      </c>
      <c r="C218" s="1">
        <v>4</v>
      </c>
      <c r="D218" s="1">
        <v>11</v>
      </c>
      <c r="E218" s="1">
        <v>9</v>
      </c>
      <c r="F218" s="1">
        <v>2</v>
      </c>
      <c r="M218" s="1">
        <v>2</v>
      </c>
      <c r="S218" s="2">
        <f t="shared" si="9"/>
        <v>0.5</v>
      </c>
      <c r="T218" s="2">
        <f t="shared" si="10"/>
        <v>2</v>
      </c>
      <c r="U218" s="13">
        <f t="shared" si="11"/>
        <v>-1.5</v>
      </c>
    </row>
    <row r="219" spans="1:21" ht="9">
      <c r="A219" s="17" t="s">
        <v>108</v>
      </c>
      <c r="B219" s="14" t="s">
        <v>34</v>
      </c>
      <c r="C219" s="1">
        <v>4</v>
      </c>
      <c r="D219" s="1">
        <v>5</v>
      </c>
      <c r="E219" s="1">
        <v>1</v>
      </c>
      <c r="F219" s="1">
        <v>2</v>
      </c>
      <c r="G219" s="1">
        <v>2</v>
      </c>
      <c r="J219" s="2">
        <v>2</v>
      </c>
      <c r="K219" s="2">
        <v>0</v>
      </c>
      <c r="L219" s="2">
        <v>2</v>
      </c>
      <c r="M219" s="1">
        <v>2</v>
      </c>
      <c r="S219" s="2">
        <f t="shared" si="9"/>
        <v>2.5</v>
      </c>
      <c r="T219" s="2">
        <f t="shared" si="10"/>
        <v>4</v>
      </c>
      <c r="U219" s="13">
        <f t="shared" si="11"/>
        <v>-1.5</v>
      </c>
    </row>
    <row r="220" spans="1:21" ht="9">
      <c r="A220" s="17" t="s">
        <v>176</v>
      </c>
      <c r="B220" s="14" t="s">
        <v>31</v>
      </c>
      <c r="C220" s="1">
        <v>2</v>
      </c>
      <c r="D220" s="1">
        <v>4</v>
      </c>
      <c r="E220" s="1">
        <v>2</v>
      </c>
      <c r="F220" s="1">
        <v>0</v>
      </c>
      <c r="G220" s="1">
        <v>2</v>
      </c>
      <c r="M220" s="1">
        <v>1</v>
      </c>
      <c r="S220" s="2">
        <f t="shared" si="9"/>
        <v>0.25</v>
      </c>
      <c r="T220" s="2">
        <f t="shared" si="10"/>
        <v>2</v>
      </c>
      <c r="U220" s="13">
        <f t="shared" si="11"/>
        <v>-1.75</v>
      </c>
    </row>
    <row r="221" spans="1:21" ht="9">
      <c r="A221" s="17" t="s">
        <v>17</v>
      </c>
      <c r="B221" s="14" t="s">
        <v>18</v>
      </c>
      <c r="C221" s="1">
        <v>5</v>
      </c>
      <c r="D221" s="1">
        <v>7</v>
      </c>
      <c r="E221" s="1">
        <v>5</v>
      </c>
      <c r="F221" s="1">
        <v>0</v>
      </c>
      <c r="G221" s="1">
        <v>2</v>
      </c>
      <c r="I221" s="1">
        <v>2</v>
      </c>
      <c r="J221" s="2">
        <v>1</v>
      </c>
      <c r="K221" s="2">
        <v>0</v>
      </c>
      <c r="L221" s="2">
        <v>1</v>
      </c>
      <c r="M221" s="1">
        <v>1</v>
      </c>
      <c r="S221" s="2">
        <f t="shared" si="9"/>
        <v>1.25</v>
      </c>
      <c r="T221" s="2">
        <f t="shared" si="10"/>
        <v>3</v>
      </c>
      <c r="U221" s="13">
        <f t="shared" si="11"/>
        <v>-1.75</v>
      </c>
    </row>
    <row r="222" spans="1:21" ht="9">
      <c r="A222" s="17" t="s">
        <v>54</v>
      </c>
      <c r="B222" s="14" t="s">
        <v>10</v>
      </c>
      <c r="C222" s="1">
        <v>5</v>
      </c>
      <c r="D222" s="1">
        <v>7</v>
      </c>
      <c r="E222" s="1">
        <v>4</v>
      </c>
      <c r="F222" s="1">
        <v>0</v>
      </c>
      <c r="G222" s="1">
        <v>3</v>
      </c>
      <c r="M222" s="1">
        <v>1</v>
      </c>
      <c r="R222" s="1">
        <v>2</v>
      </c>
      <c r="S222" s="2">
        <f t="shared" si="9"/>
        <v>1.25</v>
      </c>
      <c r="T222" s="2">
        <f t="shared" si="10"/>
        <v>3</v>
      </c>
      <c r="U222" s="13">
        <f t="shared" si="11"/>
        <v>-1.75</v>
      </c>
    </row>
    <row r="223" spans="1:21" ht="9">
      <c r="A223" s="17" t="s">
        <v>245</v>
      </c>
      <c r="B223" s="14" t="s">
        <v>102</v>
      </c>
      <c r="C223" s="1">
        <v>3</v>
      </c>
      <c r="D223" s="1">
        <v>7</v>
      </c>
      <c r="E223" s="1">
        <v>5</v>
      </c>
      <c r="F223" s="1">
        <v>2</v>
      </c>
      <c r="M223" s="1">
        <v>1</v>
      </c>
      <c r="S223" s="2">
        <f t="shared" si="9"/>
        <v>0.25</v>
      </c>
      <c r="T223" s="2">
        <f t="shared" si="10"/>
        <v>2</v>
      </c>
      <c r="U223" s="13">
        <f t="shared" si="11"/>
        <v>-1.75</v>
      </c>
    </row>
    <row r="224" spans="1:21" ht="9">
      <c r="A224" s="17" t="s">
        <v>258</v>
      </c>
      <c r="B224" s="14" t="s">
        <v>15</v>
      </c>
      <c r="C224" s="1">
        <v>2</v>
      </c>
      <c r="D224" s="1">
        <v>3</v>
      </c>
      <c r="E224" s="1">
        <v>2</v>
      </c>
      <c r="F224" s="1">
        <v>2</v>
      </c>
      <c r="M224" s="1">
        <v>1</v>
      </c>
      <c r="S224" s="2">
        <f t="shared" si="9"/>
        <v>0.25</v>
      </c>
      <c r="T224" s="2">
        <f t="shared" si="10"/>
        <v>2</v>
      </c>
      <c r="U224" s="13">
        <f t="shared" si="11"/>
        <v>-1.75</v>
      </c>
    </row>
    <row r="225" spans="1:21" ht="9">
      <c r="A225" s="17" t="s">
        <v>126</v>
      </c>
      <c r="B225" s="14" t="s">
        <v>127</v>
      </c>
      <c r="C225" s="1">
        <v>4</v>
      </c>
      <c r="D225" s="1">
        <v>13</v>
      </c>
      <c r="E225" s="1">
        <v>9</v>
      </c>
      <c r="F225" s="1">
        <v>3</v>
      </c>
      <c r="G225" s="1">
        <v>1</v>
      </c>
      <c r="J225" s="2">
        <v>1</v>
      </c>
      <c r="K225" s="2">
        <v>1</v>
      </c>
      <c r="L225" s="2">
        <v>0</v>
      </c>
      <c r="M225" s="1">
        <v>1</v>
      </c>
      <c r="S225" s="2">
        <f t="shared" si="9"/>
        <v>2.25</v>
      </c>
      <c r="T225" s="2">
        <f t="shared" si="10"/>
        <v>4</v>
      </c>
      <c r="U225" s="13">
        <f t="shared" si="11"/>
        <v>-1.75</v>
      </c>
    </row>
    <row r="226" spans="1:21" ht="9">
      <c r="A226" s="17" t="s">
        <v>235</v>
      </c>
      <c r="B226" s="14" t="s">
        <v>10</v>
      </c>
      <c r="C226" s="1">
        <v>2</v>
      </c>
      <c r="D226" s="1">
        <v>3</v>
      </c>
      <c r="E226" s="1">
        <v>1</v>
      </c>
      <c r="F226" s="1">
        <v>0</v>
      </c>
      <c r="G226" s="1">
        <v>2</v>
      </c>
      <c r="S226" s="2">
        <f t="shared" si="9"/>
        <v>0</v>
      </c>
      <c r="T226" s="2">
        <f t="shared" si="10"/>
        <v>2</v>
      </c>
      <c r="U226" s="13">
        <f t="shared" si="11"/>
        <v>-2</v>
      </c>
    </row>
    <row r="227" spans="1:21" ht="9">
      <c r="A227" s="17" t="s">
        <v>220</v>
      </c>
      <c r="B227" s="14" t="s">
        <v>46</v>
      </c>
      <c r="C227" s="1">
        <v>4</v>
      </c>
      <c r="D227" s="1">
        <v>3</v>
      </c>
      <c r="E227" s="1">
        <v>8</v>
      </c>
      <c r="F227" s="1">
        <v>0</v>
      </c>
      <c r="G227" s="1">
        <v>2</v>
      </c>
      <c r="I227" s="1">
        <v>1</v>
      </c>
      <c r="R227" s="1">
        <v>1</v>
      </c>
      <c r="S227" s="2">
        <f t="shared" si="9"/>
        <v>0.5</v>
      </c>
      <c r="T227" s="2">
        <f t="shared" si="10"/>
        <v>2.5</v>
      </c>
      <c r="U227" s="13">
        <f t="shared" si="11"/>
        <v>-2</v>
      </c>
    </row>
    <row r="228" spans="1:21" ht="9">
      <c r="A228" s="17" t="s">
        <v>51</v>
      </c>
      <c r="B228" s="14" t="s">
        <v>22</v>
      </c>
      <c r="C228" s="1">
        <v>4</v>
      </c>
      <c r="D228" s="1">
        <v>9</v>
      </c>
      <c r="E228" s="1">
        <v>7</v>
      </c>
      <c r="F228" s="1">
        <v>1</v>
      </c>
      <c r="G228" s="1">
        <v>1</v>
      </c>
      <c r="S228" s="2">
        <f t="shared" si="9"/>
        <v>0</v>
      </c>
      <c r="T228" s="2">
        <f t="shared" si="10"/>
        <v>2</v>
      </c>
      <c r="U228" s="13">
        <f t="shared" si="11"/>
        <v>-2</v>
      </c>
    </row>
    <row r="229" spans="1:21" ht="9">
      <c r="A229" s="17" t="s">
        <v>69</v>
      </c>
      <c r="B229" s="14" t="s">
        <v>31</v>
      </c>
      <c r="C229" s="1">
        <v>2</v>
      </c>
      <c r="D229" s="1">
        <v>5</v>
      </c>
      <c r="E229" s="1">
        <v>3</v>
      </c>
      <c r="F229" s="1">
        <v>1</v>
      </c>
      <c r="G229" s="1">
        <v>1</v>
      </c>
      <c r="S229" s="2">
        <f t="shared" si="9"/>
        <v>0</v>
      </c>
      <c r="T229" s="2">
        <f t="shared" si="10"/>
        <v>2</v>
      </c>
      <c r="U229" s="13">
        <f t="shared" si="11"/>
        <v>-2</v>
      </c>
    </row>
    <row r="230" spans="1:21" ht="9">
      <c r="A230" s="17" t="s">
        <v>247</v>
      </c>
      <c r="B230" s="14" t="s">
        <v>8</v>
      </c>
      <c r="C230" s="1">
        <v>2</v>
      </c>
      <c r="D230" s="1">
        <v>6</v>
      </c>
      <c r="E230" s="1">
        <v>4</v>
      </c>
      <c r="F230" s="1">
        <v>1</v>
      </c>
      <c r="G230" s="1">
        <v>1</v>
      </c>
      <c r="S230" s="2">
        <f t="shared" si="9"/>
        <v>0</v>
      </c>
      <c r="T230" s="2">
        <f t="shared" si="10"/>
        <v>2</v>
      </c>
      <c r="U230" s="13">
        <f t="shared" si="11"/>
        <v>-2</v>
      </c>
    </row>
    <row r="231" spans="1:21" ht="9">
      <c r="A231" s="17" t="s">
        <v>92</v>
      </c>
      <c r="B231" s="14" t="s">
        <v>10</v>
      </c>
      <c r="C231" s="1">
        <v>1</v>
      </c>
      <c r="D231" s="1">
        <v>2</v>
      </c>
      <c r="F231" s="1">
        <v>2</v>
      </c>
      <c r="S231" s="2">
        <f t="shared" si="9"/>
        <v>0</v>
      </c>
      <c r="T231" s="2">
        <f t="shared" si="10"/>
        <v>2</v>
      </c>
      <c r="U231" s="13">
        <f t="shared" si="11"/>
        <v>-2</v>
      </c>
    </row>
    <row r="232" spans="1:21" ht="9">
      <c r="A232" s="17" t="s">
        <v>103</v>
      </c>
      <c r="B232" s="14" t="s">
        <v>80</v>
      </c>
      <c r="C232" s="1">
        <v>4</v>
      </c>
      <c r="D232" s="1">
        <v>17</v>
      </c>
      <c r="E232" s="1">
        <v>4</v>
      </c>
      <c r="F232" s="1">
        <v>2</v>
      </c>
      <c r="S232" s="2">
        <f t="shared" si="9"/>
        <v>0</v>
      </c>
      <c r="T232" s="2">
        <f t="shared" si="10"/>
        <v>2</v>
      </c>
      <c r="U232" s="13">
        <f t="shared" si="11"/>
        <v>-2</v>
      </c>
    </row>
    <row r="233" spans="1:21" ht="9">
      <c r="A233" s="17" t="s">
        <v>109</v>
      </c>
      <c r="B233" s="14" t="s">
        <v>15</v>
      </c>
      <c r="C233" s="1">
        <v>1</v>
      </c>
      <c r="D233" s="1">
        <v>5</v>
      </c>
      <c r="E233" s="1">
        <v>3</v>
      </c>
      <c r="F233" s="1">
        <v>2</v>
      </c>
      <c r="S233" s="2">
        <f t="shared" si="9"/>
        <v>0</v>
      </c>
      <c r="T233" s="2">
        <f t="shared" si="10"/>
        <v>2</v>
      </c>
      <c r="U233" s="13">
        <f t="shared" si="11"/>
        <v>-2</v>
      </c>
    </row>
    <row r="234" spans="1:21" ht="9">
      <c r="A234" s="17" t="s">
        <v>123</v>
      </c>
      <c r="B234" s="14" t="s">
        <v>8</v>
      </c>
      <c r="C234" s="1">
        <v>3</v>
      </c>
      <c r="D234" s="1">
        <v>8</v>
      </c>
      <c r="E234" s="1">
        <v>5</v>
      </c>
      <c r="F234" s="1">
        <v>2</v>
      </c>
      <c r="S234" s="2">
        <f t="shared" si="9"/>
        <v>0</v>
      </c>
      <c r="T234" s="2">
        <f t="shared" si="10"/>
        <v>2</v>
      </c>
      <c r="U234" s="13">
        <f t="shared" si="11"/>
        <v>-2</v>
      </c>
    </row>
    <row r="235" spans="1:21" ht="9">
      <c r="A235" s="17" t="s">
        <v>214</v>
      </c>
      <c r="B235" s="14" t="s">
        <v>127</v>
      </c>
      <c r="C235" s="1">
        <v>1</v>
      </c>
      <c r="D235" s="1">
        <v>3</v>
      </c>
      <c r="E235" s="1">
        <v>1</v>
      </c>
      <c r="F235" s="1">
        <v>2</v>
      </c>
      <c r="S235" s="2">
        <f t="shared" si="9"/>
        <v>0</v>
      </c>
      <c r="T235" s="2">
        <f t="shared" si="10"/>
        <v>2</v>
      </c>
      <c r="U235" s="13">
        <f t="shared" si="11"/>
        <v>-2</v>
      </c>
    </row>
    <row r="236" spans="1:21" ht="9">
      <c r="A236" s="17" t="s">
        <v>243</v>
      </c>
      <c r="B236" s="14" t="s">
        <v>10</v>
      </c>
      <c r="C236" s="1">
        <v>3</v>
      </c>
      <c r="D236" s="1">
        <v>5</v>
      </c>
      <c r="E236" s="1">
        <v>2</v>
      </c>
      <c r="F236" s="1">
        <v>2</v>
      </c>
      <c r="G236" s="1">
        <v>1</v>
      </c>
      <c r="J236" s="2">
        <v>1</v>
      </c>
      <c r="K236" s="2">
        <v>0</v>
      </c>
      <c r="L236" s="2">
        <v>1</v>
      </c>
      <c r="S236" s="2">
        <f t="shared" si="9"/>
        <v>1</v>
      </c>
      <c r="T236" s="2">
        <f t="shared" si="10"/>
        <v>3</v>
      </c>
      <c r="U236" s="13">
        <f t="shared" si="11"/>
        <v>-2</v>
      </c>
    </row>
    <row r="237" spans="1:21" ht="9">
      <c r="A237" s="17" t="s">
        <v>63</v>
      </c>
      <c r="B237" s="14" t="s">
        <v>34</v>
      </c>
      <c r="C237" s="1">
        <v>5</v>
      </c>
      <c r="D237" s="1">
        <v>7</v>
      </c>
      <c r="E237" s="1">
        <v>4</v>
      </c>
      <c r="F237" s="1">
        <v>2</v>
      </c>
      <c r="G237" s="1">
        <v>2</v>
      </c>
      <c r="J237" s="2">
        <v>1</v>
      </c>
      <c r="K237" s="2">
        <v>1</v>
      </c>
      <c r="L237" s="2">
        <v>0</v>
      </c>
      <c r="S237" s="2">
        <f t="shared" si="9"/>
        <v>2</v>
      </c>
      <c r="T237" s="2">
        <f t="shared" si="10"/>
        <v>4</v>
      </c>
      <c r="U237" s="13">
        <f t="shared" si="11"/>
        <v>-2</v>
      </c>
    </row>
    <row r="238" spans="1:21" ht="9">
      <c r="A238" s="17" t="s">
        <v>262</v>
      </c>
      <c r="B238" s="14" t="s">
        <v>34</v>
      </c>
      <c r="C238" s="1">
        <v>4</v>
      </c>
      <c r="D238" s="1">
        <v>12</v>
      </c>
      <c r="E238" s="1">
        <v>11</v>
      </c>
      <c r="F238" s="1">
        <v>3</v>
      </c>
      <c r="J238" s="2">
        <v>1</v>
      </c>
      <c r="K238" s="2">
        <v>0</v>
      </c>
      <c r="L238" s="2">
        <v>1</v>
      </c>
      <c r="S238" s="2">
        <f t="shared" si="9"/>
        <v>1</v>
      </c>
      <c r="T238" s="2">
        <f t="shared" si="10"/>
        <v>3</v>
      </c>
      <c r="U238" s="13">
        <f t="shared" si="11"/>
        <v>-2</v>
      </c>
    </row>
    <row r="239" spans="1:21" ht="9">
      <c r="A239" s="17" t="s">
        <v>163</v>
      </c>
      <c r="B239" s="14" t="s">
        <v>46</v>
      </c>
      <c r="C239" s="1">
        <v>5</v>
      </c>
      <c r="D239" s="1">
        <v>7</v>
      </c>
      <c r="E239" s="1">
        <v>4</v>
      </c>
      <c r="F239" s="1">
        <v>0</v>
      </c>
      <c r="G239" s="1">
        <v>2</v>
      </c>
      <c r="H239" s="1">
        <v>1</v>
      </c>
      <c r="I239" s="1">
        <v>2</v>
      </c>
      <c r="M239" s="1">
        <v>5</v>
      </c>
      <c r="S239" s="2">
        <f t="shared" si="9"/>
        <v>1.25</v>
      </c>
      <c r="T239" s="2">
        <f t="shared" si="10"/>
        <v>3.5</v>
      </c>
      <c r="U239" s="13">
        <f t="shared" si="11"/>
        <v>-2.25</v>
      </c>
    </row>
    <row r="240" spans="1:21" ht="9">
      <c r="A240" s="17" t="s">
        <v>187</v>
      </c>
      <c r="B240" s="14" t="s">
        <v>18</v>
      </c>
      <c r="C240" s="1">
        <v>4</v>
      </c>
      <c r="D240" s="1">
        <v>6</v>
      </c>
      <c r="E240" s="1">
        <v>4</v>
      </c>
      <c r="F240" s="1">
        <v>1</v>
      </c>
      <c r="G240" s="1">
        <v>1</v>
      </c>
      <c r="I240" s="1">
        <v>1</v>
      </c>
      <c r="M240" s="1">
        <v>1</v>
      </c>
      <c r="S240" s="2">
        <f t="shared" si="9"/>
        <v>0.25</v>
      </c>
      <c r="T240" s="2">
        <f t="shared" si="10"/>
        <v>2.5</v>
      </c>
      <c r="U240" s="13">
        <f t="shared" si="11"/>
        <v>-2.25</v>
      </c>
    </row>
    <row r="241" spans="1:21" ht="9">
      <c r="A241" s="17" t="s">
        <v>195</v>
      </c>
      <c r="B241" s="14" t="s">
        <v>25</v>
      </c>
      <c r="C241" s="1">
        <v>4</v>
      </c>
      <c r="D241" s="1">
        <v>10</v>
      </c>
      <c r="E241" s="1">
        <v>5</v>
      </c>
      <c r="F241" s="1">
        <v>1</v>
      </c>
      <c r="G241" s="1">
        <v>1</v>
      </c>
      <c r="I241" s="1">
        <v>1</v>
      </c>
      <c r="M241" s="1">
        <v>1</v>
      </c>
      <c r="S241" s="2">
        <f t="shared" si="9"/>
        <v>0.25</v>
      </c>
      <c r="T241" s="2">
        <f t="shared" si="10"/>
        <v>2.5</v>
      </c>
      <c r="U241" s="13">
        <f t="shared" si="11"/>
        <v>-2.25</v>
      </c>
    </row>
    <row r="242" spans="1:21" ht="9">
      <c r="A242" s="17" t="s">
        <v>78</v>
      </c>
      <c r="B242" s="14" t="s">
        <v>46</v>
      </c>
      <c r="C242" s="1">
        <v>5</v>
      </c>
      <c r="D242" s="1">
        <v>9</v>
      </c>
      <c r="E242" s="1">
        <v>2</v>
      </c>
      <c r="F242" s="1">
        <v>1</v>
      </c>
      <c r="G242" s="1">
        <v>2</v>
      </c>
      <c r="I242" s="1">
        <v>2</v>
      </c>
      <c r="M242" s="1">
        <v>1</v>
      </c>
      <c r="R242" s="1">
        <v>3</v>
      </c>
      <c r="S242" s="2">
        <f t="shared" si="9"/>
        <v>1.75</v>
      </c>
      <c r="T242" s="2">
        <f t="shared" si="10"/>
        <v>4</v>
      </c>
      <c r="U242" s="13">
        <f t="shared" si="11"/>
        <v>-2.25</v>
      </c>
    </row>
    <row r="243" spans="1:21" ht="9">
      <c r="A243" s="17" t="s">
        <v>5</v>
      </c>
      <c r="B243" s="14" t="s">
        <v>6</v>
      </c>
      <c r="C243" s="1">
        <v>5</v>
      </c>
      <c r="D243" s="1">
        <v>12</v>
      </c>
      <c r="E243" s="1">
        <v>7</v>
      </c>
      <c r="F243" s="1">
        <v>2</v>
      </c>
      <c r="G243" s="1">
        <v>1</v>
      </c>
      <c r="H243" s="1">
        <v>1</v>
      </c>
      <c r="I243" s="1">
        <v>1</v>
      </c>
      <c r="J243" s="2">
        <v>1</v>
      </c>
      <c r="K243" s="2">
        <v>0</v>
      </c>
      <c r="L243" s="2">
        <v>1</v>
      </c>
      <c r="M243" s="1">
        <v>3</v>
      </c>
      <c r="S243" s="2">
        <f t="shared" si="9"/>
        <v>1.75</v>
      </c>
      <c r="T243" s="2">
        <f t="shared" si="10"/>
        <v>4</v>
      </c>
      <c r="U243" s="13">
        <f t="shared" si="11"/>
        <v>-2.25</v>
      </c>
    </row>
    <row r="244" spans="1:21" ht="9">
      <c r="A244" s="17" t="s">
        <v>79</v>
      </c>
      <c r="B244" s="14" t="s">
        <v>80</v>
      </c>
      <c r="C244" s="1">
        <v>4</v>
      </c>
      <c r="D244" s="1">
        <v>17</v>
      </c>
      <c r="E244" s="1">
        <v>13</v>
      </c>
      <c r="F244" s="1">
        <v>1</v>
      </c>
      <c r="G244" s="1">
        <v>1</v>
      </c>
      <c r="H244" s="1">
        <v>1</v>
      </c>
      <c r="S244" s="2">
        <f t="shared" si="9"/>
        <v>0</v>
      </c>
      <c r="T244" s="2">
        <f t="shared" si="10"/>
        <v>2.5</v>
      </c>
      <c r="U244" s="13">
        <f t="shared" si="11"/>
        <v>-2.5</v>
      </c>
    </row>
    <row r="245" spans="1:21" ht="9">
      <c r="A245" s="17" t="s">
        <v>194</v>
      </c>
      <c r="B245" s="14" t="s">
        <v>25</v>
      </c>
      <c r="C245" s="1">
        <v>5</v>
      </c>
      <c r="D245" s="1">
        <v>10</v>
      </c>
      <c r="E245" s="1">
        <v>8</v>
      </c>
      <c r="F245" s="1">
        <v>1</v>
      </c>
      <c r="G245" s="1">
        <v>1</v>
      </c>
      <c r="I245" s="1">
        <v>1</v>
      </c>
      <c r="S245" s="2">
        <f t="shared" si="9"/>
        <v>0</v>
      </c>
      <c r="T245" s="2">
        <f t="shared" si="10"/>
        <v>2.5</v>
      </c>
      <c r="U245" s="13">
        <f t="shared" si="11"/>
        <v>-2.5</v>
      </c>
    </row>
    <row r="246" spans="1:21" ht="9">
      <c r="A246" s="17" t="s">
        <v>282</v>
      </c>
      <c r="B246" s="14" t="s">
        <v>80</v>
      </c>
      <c r="C246" s="1">
        <v>5</v>
      </c>
      <c r="D246" s="1">
        <v>17</v>
      </c>
      <c r="E246" s="1">
        <v>15</v>
      </c>
      <c r="F246" s="1">
        <v>1</v>
      </c>
      <c r="G246" s="1">
        <v>1</v>
      </c>
      <c r="I246" s="1">
        <v>1</v>
      </c>
      <c r="S246" s="2">
        <f t="shared" si="9"/>
        <v>0</v>
      </c>
      <c r="T246" s="2">
        <f t="shared" si="10"/>
        <v>2.5</v>
      </c>
      <c r="U246" s="13">
        <f t="shared" si="11"/>
        <v>-2.5</v>
      </c>
    </row>
    <row r="247" spans="1:21" ht="9">
      <c r="A247" s="17" t="s">
        <v>59</v>
      </c>
      <c r="B247" s="14" t="s">
        <v>39</v>
      </c>
      <c r="C247" s="1">
        <v>4</v>
      </c>
      <c r="D247" s="1">
        <v>6</v>
      </c>
      <c r="E247" s="1">
        <v>3</v>
      </c>
      <c r="F247" s="1">
        <v>2</v>
      </c>
      <c r="H247" s="1">
        <v>1</v>
      </c>
      <c r="S247" s="2">
        <f t="shared" si="9"/>
        <v>0</v>
      </c>
      <c r="T247" s="2">
        <f t="shared" si="10"/>
        <v>2.5</v>
      </c>
      <c r="U247" s="13">
        <f t="shared" si="11"/>
        <v>-2.5</v>
      </c>
    </row>
    <row r="248" spans="1:21" ht="9">
      <c r="A248" s="17" t="s">
        <v>106</v>
      </c>
      <c r="B248" s="14" t="s">
        <v>18</v>
      </c>
      <c r="C248" s="1">
        <v>5</v>
      </c>
      <c r="D248" s="1">
        <v>15</v>
      </c>
      <c r="E248" s="1">
        <v>13</v>
      </c>
      <c r="F248" s="1">
        <v>2</v>
      </c>
      <c r="H248" s="1">
        <v>1</v>
      </c>
      <c r="S248" s="2">
        <f t="shared" si="9"/>
        <v>0</v>
      </c>
      <c r="T248" s="2">
        <f t="shared" si="10"/>
        <v>2.5</v>
      </c>
      <c r="U248" s="13">
        <f t="shared" si="11"/>
        <v>-2.5</v>
      </c>
    </row>
    <row r="249" spans="1:21" ht="9">
      <c r="A249" s="17" t="s">
        <v>183</v>
      </c>
      <c r="B249" s="14" t="s">
        <v>22</v>
      </c>
      <c r="C249" s="1">
        <v>2</v>
      </c>
      <c r="D249" s="1">
        <v>5</v>
      </c>
      <c r="E249" s="1">
        <v>2</v>
      </c>
      <c r="F249" s="1">
        <v>2</v>
      </c>
      <c r="H249" s="1">
        <v>1</v>
      </c>
      <c r="S249" s="2">
        <f t="shared" si="9"/>
        <v>0</v>
      </c>
      <c r="T249" s="2">
        <f t="shared" si="10"/>
        <v>2.5</v>
      </c>
      <c r="U249" s="13">
        <f t="shared" si="11"/>
        <v>-2.5</v>
      </c>
    </row>
    <row r="250" spans="1:21" ht="9">
      <c r="A250" s="17" t="s">
        <v>192</v>
      </c>
      <c r="B250" s="14" t="s">
        <v>2</v>
      </c>
      <c r="C250" s="1">
        <v>3</v>
      </c>
      <c r="D250" s="1">
        <v>3</v>
      </c>
      <c r="F250" s="1">
        <v>2</v>
      </c>
      <c r="H250" s="1">
        <v>1</v>
      </c>
      <c r="S250" s="2">
        <f t="shared" si="9"/>
        <v>0</v>
      </c>
      <c r="T250" s="2">
        <f t="shared" si="10"/>
        <v>2.5</v>
      </c>
      <c r="U250" s="13">
        <f t="shared" si="11"/>
        <v>-2.5</v>
      </c>
    </row>
    <row r="251" spans="1:21" ht="9">
      <c r="A251" s="17" t="s">
        <v>94</v>
      </c>
      <c r="B251" s="14" t="s">
        <v>83</v>
      </c>
      <c r="C251" s="1">
        <v>5</v>
      </c>
      <c r="D251" s="1">
        <v>14</v>
      </c>
      <c r="E251" s="1">
        <v>10</v>
      </c>
      <c r="F251" s="1">
        <v>3</v>
      </c>
      <c r="H251" s="1">
        <v>1</v>
      </c>
      <c r="R251" s="1">
        <v>2</v>
      </c>
      <c r="S251" s="2">
        <f t="shared" si="9"/>
        <v>1</v>
      </c>
      <c r="T251" s="2">
        <f t="shared" si="10"/>
        <v>3.5</v>
      </c>
      <c r="U251" s="13">
        <f t="shared" si="11"/>
        <v>-2.5</v>
      </c>
    </row>
    <row r="252" spans="1:21" ht="9">
      <c r="A252" s="17" t="s">
        <v>179</v>
      </c>
      <c r="B252" s="14" t="s">
        <v>25</v>
      </c>
      <c r="C252" s="1">
        <v>4</v>
      </c>
      <c r="D252" s="1">
        <v>9</v>
      </c>
      <c r="E252" s="1">
        <v>6</v>
      </c>
      <c r="F252" s="1">
        <v>1</v>
      </c>
      <c r="G252" s="1">
        <v>2</v>
      </c>
      <c r="I252" s="1">
        <v>2</v>
      </c>
      <c r="J252" s="2">
        <v>1</v>
      </c>
      <c r="K252" s="2">
        <v>0</v>
      </c>
      <c r="L252" s="2">
        <v>1</v>
      </c>
      <c r="M252" s="1">
        <v>1</v>
      </c>
      <c r="S252" s="2">
        <f t="shared" si="9"/>
        <v>1.25</v>
      </c>
      <c r="T252" s="2">
        <f t="shared" si="10"/>
        <v>4</v>
      </c>
      <c r="U252" s="13">
        <f t="shared" si="11"/>
        <v>-2.75</v>
      </c>
    </row>
    <row r="253" spans="1:21" ht="9">
      <c r="A253" s="17" t="s">
        <v>89</v>
      </c>
      <c r="B253" s="14" t="s">
        <v>22</v>
      </c>
      <c r="C253" s="1">
        <v>3</v>
      </c>
      <c r="D253" s="1">
        <v>4</v>
      </c>
      <c r="E253" s="1">
        <v>1</v>
      </c>
      <c r="F253" s="1">
        <v>0</v>
      </c>
      <c r="G253" s="1">
        <v>3</v>
      </c>
      <c r="S253" s="2">
        <f t="shared" si="9"/>
        <v>0</v>
      </c>
      <c r="T253" s="2">
        <f t="shared" si="10"/>
        <v>3</v>
      </c>
      <c r="U253" s="13">
        <f t="shared" si="11"/>
        <v>-3</v>
      </c>
    </row>
    <row r="254" spans="1:21" ht="9">
      <c r="A254" s="17" t="s">
        <v>261</v>
      </c>
      <c r="B254" s="14" t="s">
        <v>102</v>
      </c>
      <c r="C254" s="1">
        <v>4</v>
      </c>
      <c r="D254" s="1">
        <v>7</v>
      </c>
      <c r="E254" s="1">
        <v>4</v>
      </c>
      <c r="F254" s="1">
        <v>2</v>
      </c>
      <c r="G254" s="1">
        <v>1</v>
      </c>
      <c r="S254" s="2">
        <f t="shared" si="9"/>
        <v>0</v>
      </c>
      <c r="T254" s="2">
        <f t="shared" si="10"/>
        <v>3</v>
      </c>
      <c r="U254" s="13">
        <f t="shared" si="11"/>
        <v>-3</v>
      </c>
    </row>
    <row r="255" spans="1:21" ht="9">
      <c r="A255" s="17" t="s">
        <v>264</v>
      </c>
      <c r="B255" s="14" t="s">
        <v>18</v>
      </c>
      <c r="C255" s="1">
        <v>4</v>
      </c>
      <c r="D255" s="1">
        <v>7</v>
      </c>
      <c r="E255" s="1">
        <v>1</v>
      </c>
      <c r="F255" s="1">
        <v>2</v>
      </c>
      <c r="G255" s="1">
        <v>1</v>
      </c>
      <c r="S255" s="2">
        <f t="shared" si="9"/>
        <v>0</v>
      </c>
      <c r="T255" s="2">
        <f t="shared" si="10"/>
        <v>3</v>
      </c>
      <c r="U255" s="13">
        <f t="shared" si="11"/>
        <v>-3</v>
      </c>
    </row>
    <row r="256" spans="1:21" ht="9">
      <c r="A256" s="17" t="s">
        <v>294</v>
      </c>
      <c r="B256" s="14" t="s">
        <v>15</v>
      </c>
      <c r="C256" s="1">
        <v>4</v>
      </c>
      <c r="D256" s="1">
        <v>4</v>
      </c>
      <c r="E256" s="1">
        <v>1</v>
      </c>
      <c r="F256" s="1">
        <v>3</v>
      </c>
      <c r="S256" s="2">
        <f t="shared" si="9"/>
        <v>0</v>
      </c>
      <c r="T256" s="2">
        <f t="shared" si="10"/>
        <v>3</v>
      </c>
      <c r="U256" s="13">
        <f t="shared" si="11"/>
        <v>-3</v>
      </c>
    </row>
    <row r="257" spans="1:21" ht="9">
      <c r="A257" s="17" t="s">
        <v>180</v>
      </c>
      <c r="B257" s="14" t="s">
        <v>18</v>
      </c>
      <c r="C257" s="1">
        <v>4</v>
      </c>
      <c r="D257" s="1">
        <v>8</v>
      </c>
      <c r="E257" s="1">
        <v>6</v>
      </c>
      <c r="F257" s="1">
        <v>0</v>
      </c>
      <c r="G257" s="1">
        <v>2</v>
      </c>
      <c r="I257" s="1">
        <v>3</v>
      </c>
      <c r="S257" s="2">
        <f t="shared" si="9"/>
        <v>0</v>
      </c>
      <c r="T257" s="2">
        <f t="shared" si="10"/>
        <v>3.5</v>
      </c>
      <c r="U257" s="13">
        <f t="shared" si="11"/>
        <v>-3.5</v>
      </c>
    </row>
    <row r="258" spans="1:21" ht="9">
      <c r="A258" s="17" t="s">
        <v>203</v>
      </c>
      <c r="B258" s="14" t="s">
        <v>2</v>
      </c>
      <c r="C258" s="1">
        <v>5</v>
      </c>
      <c r="D258" s="1">
        <v>8</v>
      </c>
      <c r="E258" s="1">
        <v>4</v>
      </c>
      <c r="F258" s="1">
        <v>1</v>
      </c>
      <c r="G258" s="1">
        <v>3</v>
      </c>
      <c r="I258" s="1">
        <v>1</v>
      </c>
      <c r="J258" s="2">
        <v>1</v>
      </c>
      <c r="K258" s="2">
        <v>0</v>
      </c>
      <c r="L258" s="2">
        <v>1</v>
      </c>
      <c r="S258" s="2">
        <f aca="true" t="shared" si="12" ref="S258:S270">(K258*2)+(L258*1)+(M258*0.25)+(O258*0.25)+(P258*1)+(Q258*2)+(R258*0.5)</f>
        <v>1</v>
      </c>
      <c r="T258" s="2">
        <f aca="true" t="shared" si="13" ref="T258:T270">(F258*1)+(G258*1)+(H258*0.5)+(I258*0.5)</f>
        <v>4.5</v>
      </c>
      <c r="U258" s="13">
        <f aca="true" t="shared" si="14" ref="U258:U270">S258-T258</f>
        <v>-3.5</v>
      </c>
    </row>
    <row r="259" spans="1:21" ht="9">
      <c r="A259" s="17" t="s">
        <v>107</v>
      </c>
      <c r="B259" s="14" t="s">
        <v>102</v>
      </c>
      <c r="C259" s="1">
        <v>4</v>
      </c>
      <c r="D259" s="1">
        <v>14</v>
      </c>
      <c r="E259" s="1">
        <v>9</v>
      </c>
      <c r="F259" s="1">
        <v>2</v>
      </c>
      <c r="G259" s="1">
        <v>1</v>
      </c>
      <c r="I259" s="1">
        <v>1</v>
      </c>
      <c r="S259" s="2">
        <f t="shared" si="12"/>
        <v>0</v>
      </c>
      <c r="T259" s="2">
        <f t="shared" si="13"/>
        <v>3.5</v>
      </c>
      <c r="U259" s="13">
        <f t="shared" si="14"/>
        <v>-3.5</v>
      </c>
    </row>
    <row r="260" spans="1:21" ht="9">
      <c r="A260" s="17" t="s">
        <v>231</v>
      </c>
      <c r="B260" s="14" t="s">
        <v>127</v>
      </c>
      <c r="C260" s="1">
        <v>5</v>
      </c>
      <c r="D260" s="1">
        <v>17</v>
      </c>
      <c r="E260" s="1">
        <v>14</v>
      </c>
      <c r="F260" s="1">
        <v>2</v>
      </c>
      <c r="G260" s="1">
        <v>1</v>
      </c>
      <c r="I260" s="1">
        <v>1</v>
      </c>
      <c r="S260" s="2">
        <f t="shared" si="12"/>
        <v>0</v>
      </c>
      <c r="T260" s="2">
        <f t="shared" si="13"/>
        <v>3.5</v>
      </c>
      <c r="U260" s="13">
        <f t="shared" si="14"/>
        <v>-3.5</v>
      </c>
    </row>
    <row r="261" spans="1:21" ht="9">
      <c r="A261" s="17" t="s">
        <v>30</v>
      </c>
      <c r="B261" s="14" t="s">
        <v>31</v>
      </c>
      <c r="C261" s="1">
        <v>4</v>
      </c>
      <c r="D261" s="1">
        <v>6</v>
      </c>
      <c r="E261" s="1">
        <v>2</v>
      </c>
      <c r="F261" s="1">
        <v>2</v>
      </c>
      <c r="G261" s="1">
        <v>2</v>
      </c>
      <c r="M261" s="1">
        <v>1</v>
      </c>
      <c r="S261" s="2">
        <f t="shared" si="12"/>
        <v>0.25</v>
      </c>
      <c r="T261" s="2">
        <f t="shared" si="13"/>
        <v>4</v>
      </c>
      <c r="U261" s="13">
        <f t="shared" si="14"/>
        <v>-3.75</v>
      </c>
    </row>
    <row r="262" spans="1:21" ht="9">
      <c r="A262" s="17" t="s">
        <v>61</v>
      </c>
      <c r="B262" s="14" t="s">
        <v>34</v>
      </c>
      <c r="C262" s="1">
        <v>3</v>
      </c>
      <c r="D262" s="1">
        <v>15</v>
      </c>
      <c r="E262" s="1">
        <v>11</v>
      </c>
      <c r="F262" s="1">
        <v>2</v>
      </c>
      <c r="G262" s="1">
        <v>2</v>
      </c>
      <c r="S262" s="2">
        <f t="shared" si="12"/>
        <v>0</v>
      </c>
      <c r="T262" s="2">
        <f t="shared" si="13"/>
        <v>4</v>
      </c>
      <c r="U262" s="13">
        <f t="shared" si="14"/>
        <v>-4</v>
      </c>
    </row>
    <row r="263" spans="1:21" ht="9">
      <c r="A263" s="17" t="s">
        <v>153</v>
      </c>
      <c r="B263" s="14" t="s">
        <v>10</v>
      </c>
      <c r="C263" s="1">
        <v>4</v>
      </c>
      <c r="D263" s="1">
        <v>10</v>
      </c>
      <c r="E263" s="1">
        <v>5</v>
      </c>
      <c r="F263" s="1">
        <v>4</v>
      </c>
      <c r="S263" s="2">
        <f t="shared" si="12"/>
        <v>0</v>
      </c>
      <c r="T263" s="2">
        <f t="shared" si="13"/>
        <v>4</v>
      </c>
      <c r="U263" s="13">
        <f t="shared" si="14"/>
        <v>-4</v>
      </c>
    </row>
    <row r="264" spans="1:21" ht="9">
      <c r="A264" s="17" t="s">
        <v>164</v>
      </c>
      <c r="B264" s="14" t="s">
        <v>18</v>
      </c>
      <c r="C264" s="1">
        <v>4</v>
      </c>
      <c r="D264" s="1">
        <v>7</v>
      </c>
      <c r="E264" s="1">
        <v>2</v>
      </c>
      <c r="F264" s="1">
        <v>3</v>
      </c>
      <c r="G264" s="1">
        <v>1</v>
      </c>
      <c r="I264" s="1">
        <v>1</v>
      </c>
      <c r="S264" s="2">
        <f t="shared" si="12"/>
        <v>0</v>
      </c>
      <c r="T264" s="2">
        <f t="shared" si="13"/>
        <v>4.5</v>
      </c>
      <c r="U264" s="13">
        <f t="shared" si="14"/>
        <v>-4.5</v>
      </c>
    </row>
    <row r="265" spans="1:21" ht="9">
      <c r="A265" s="17" t="s">
        <v>68</v>
      </c>
      <c r="B265" s="14" t="s">
        <v>8</v>
      </c>
      <c r="C265" s="1">
        <v>5</v>
      </c>
      <c r="D265" s="1">
        <v>10</v>
      </c>
      <c r="E265" s="1">
        <v>5</v>
      </c>
      <c r="F265" s="1">
        <v>4</v>
      </c>
      <c r="G265" s="1">
        <v>1</v>
      </c>
      <c r="M265" s="1">
        <v>1</v>
      </c>
      <c r="S265" s="2">
        <f t="shared" si="12"/>
        <v>0.25</v>
      </c>
      <c r="T265" s="2">
        <f t="shared" si="13"/>
        <v>5</v>
      </c>
      <c r="U265" s="13">
        <f t="shared" si="14"/>
        <v>-4.75</v>
      </c>
    </row>
    <row r="266" spans="1:21" ht="9">
      <c r="A266" s="17" t="s">
        <v>118</v>
      </c>
      <c r="B266" s="14" t="s">
        <v>10</v>
      </c>
      <c r="C266" s="1">
        <v>5</v>
      </c>
      <c r="D266" s="1">
        <v>5</v>
      </c>
      <c r="F266" s="1">
        <v>4</v>
      </c>
      <c r="G266" s="1">
        <v>1</v>
      </c>
      <c r="S266" s="2">
        <f t="shared" si="12"/>
        <v>0</v>
      </c>
      <c r="T266" s="2">
        <f t="shared" si="13"/>
        <v>5</v>
      </c>
      <c r="U266" s="13">
        <f t="shared" si="14"/>
        <v>-5</v>
      </c>
    </row>
    <row r="267" spans="1:21" ht="9">
      <c r="A267" s="17" t="s">
        <v>20</v>
      </c>
      <c r="B267" s="14" t="s">
        <v>10</v>
      </c>
      <c r="C267" s="1">
        <v>5</v>
      </c>
      <c r="D267" s="1">
        <v>8</v>
      </c>
      <c r="E267" s="1">
        <v>2</v>
      </c>
      <c r="F267" s="1">
        <v>4</v>
      </c>
      <c r="G267" s="1">
        <v>2</v>
      </c>
      <c r="R267" s="1">
        <v>1</v>
      </c>
      <c r="S267" s="2">
        <f t="shared" si="12"/>
        <v>0.5</v>
      </c>
      <c r="T267" s="2">
        <f t="shared" si="13"/>
        <v>6</v>
      </c>
      <c r="U267" s="13">
        <f t="shared" si="14"/>
        <v>-5.5</v>
      </c>
    </row>
    <row r="268" spans="1:21" ht="9">
      <c r="A268" s="17" t="s">
        <v>41</v>
      </c>
      <c r="B268" s="14" t="s">
        <v>42</v>
      </c>
      <c r="C268" s="1">
        <v>5</v>
      </c>
      <c r="D268" s="1">
        <v>10</v>
      </c>
      <c r="E268" s="1">
        <v>3</v>
      </c>
      <c r="F268" s="1">
        <v>1</v>
      </c>
      <c r="G268" s="1">
        <v>5</v>
      </c>
      <c r="I268" s="1">
        <v>1</v>
      </c>
      <c r="M268" s="1">
        <v>1</v>
      </c>
      <c r="S268" s="2">
        <f t="shared" si="12"/>
        <v>0.25</v>
      </c>
      <c r="T268" s="2">
        <f t="shared" si="13"/>
        <v>6.5</v>
      </c>
      <c r="U268" s="13">
        <f t="shared" si="14"/>
        <v>-6.25</v>
      </c>
    </row>
    <row r="269" spans="1:21" ht="9">
      <c r="A269" s="17" t="s">
        <v>85</v>
      </c>
      <c r="B269" s="14" t="s">
        <v>2</v>
      </c>
      <c r="C269" s="1">
        <v>5</v>
      </c>
      <c r="D269" s="1">
        <v>8</v>
      </c>
      <c r="E269" s="1">
        <v>3</v>
      </c>
      <c r="F269" s="1">
        <v>2</v>
      </c>
      <c r="G269" s="1">
        <v>3</v>
      </c>
      <c r="I269" s="1">
        <v>3</v>
      </c>
      <c r="M269" s="1">
        <v>1</v>
      </c>
      <c r="S269" s="2">
        <f t="shared" si="12"/>
        <v>0.25</v>
      </c>
      <c r="T269" s="2">
        <f t="shared" si="13"/>
        <v>6.5</v>
      </c>
      <c r="U269" s="13">
        <f t="shared" si="14"/>
        <v>-6.25</v>
      </c>
    </row>
    <row r="270" spans="1:21" ht="9">
      <c r="A270" s="17" t="s">
        <v>171</v>
      </c>
      <c r="B270" s="14" t="s">
        <v>83</v>
      </c>
      <c r="C270" s="1">
        <v>5</v>
      </c>
      <c r="D270" s="1">
        <v>13</v>
      </c>
      <c r="E270" s="1">
        <v>4</v>
      </c>
      <c r="F270" s="1">
        <v>8</v>
      </c>
      <c r="H270" s="1">
        <v>1</v>
      </c>
      <c r="S270" s="2">
        <f t="shared" si="12"/>
        <v>0</v>
      </c>
      <c r="T270" s="2">
        <f t="shared" si="13"/>
        <v>8.5</v>
      </c>
      <c r="U270" s="13">
        <f t="shared" si="14"/>
        <v>-8.5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96"/>
  <sheetViews>
    <sheetView zoomScalePageLayoutView="0" workbookViewId="0" topLeftCell="A1">
      <selection activeCell="B1" sqref="B1"/>
    </sheetView>
  </sheetViews>
  <sheetFormatPr defaultColWidth="9.140625" defaultRowHeight="12.75" outlineLevelRow="2"/>
  <cols>
    <col min="1" max="1" width="6.57421875" style="16" bestFit="1" customWidth="1"/>
    <col min="2" max="2" width="27.00390625" style="15" customWidth="1"/>
    <col min="3" max="3" width="6.7109375" style="2" bestFit="1" customWidth="1"/>
    <col min="4" max="4" width="6.57421875" style="2" bestFit="1" customWidth="1"/>
    <col min="5" max="5" width="4.7109375" style="2" bestFit="1" customWidth="1"/>
    <col min="6" max="6" width="3.8515625" style="2" bestFit="1" customWidth="1"/>
    <col min="7" max="7" width="4.140625" style="2" bestFit="1" customWidth="1"/>
    <col min="8" max="8" width="5.140625" style="2" bestFit="1" customWidth="1"/>
    <col min="9" max="9" width="7.8515625" style="2" bestFit="1" customWidth="1"/>
    <col min="10" max="10" width="4.421875" style="2" bestFit="1" customWidth="1"/>
    <col min="11" max="11" width="7.8515625" style="2" bestFit="1" customWidth="1"/>
    <col min="12" max="12" width="6.140625" style="2" bestFit="1" customWidth="1"/>
    <col min="13" max="13" width="6.00390625" style="2" bestFit="1" customWidth="1"/>
    <col min="14" max="14" width="5.57421875" style="2" bestFit="1" customWidth="1"/>
    <col min="15" max="15" width="3.57421875" style="2" bestFit="1" customWidth="1"/>
    <col min="16" max="16" width="9.28125" style="2" bestFit="1" customWidth="1"/>
    <col min="17" max="17" width="7.8515625" style="2" bestFit="1" customWidth="1"/>
    <col min="18" max="18" width="4.7109375" style="2" bestFit="1" customWidth="1"/>
    <col min="19" max="19" width="4.57421875" style="2" bestFit="1" customWidth="1"/>
    <col min="20" max="20" width="5.7109375" style="2" bestFit="1" customWidth="1"/>
    <col min="21" max="21" width="6.140625" style="13" bestFit="1" customWidth="1"/>
    <col min="22" max="16384" width="9.140625" style="2" customWidth="1"/>
  </cols>
  <sheetData>
    <row r="1" spans="1:21" s="11" customFormat="1" ht="9">
      <c r="A1" s="10" t="s">
        <v>299</v>
      </c>
      <c r="B1" s="10" t="s">
        <v>331</v>
      </c>
      <c r="C1" s="10" t="s">
        <v>295</v>
      </c>
      <c r="D1" s="10" t="s">
        <v>296</v>
      </c>
      <c r="E1" s="10" t="s">
        <v>316</v>
      </c>
      <c r="F1" s="10" t="s">
        <v>327</v>
      </c>
      <c r="G1" s="10" t="s">
        <v>321</v>
      </c>
      <c r="H1" s="10" t="s">
        <v>322</v>
      </c>
      <c r="I1" s="10" t="s">
        <v>323</v>
      </c>
      <c r="J1" s="11" t="s">
        <v>302</v>
      </c>
      <c r="K1" s="11" t="s">
        <v>303</v>
      </c>
      <c r="L1" s="11" t="s">
        <v>304</v>
      </c>
      <c r="M1" s="10" t="s">
        <v>324</v>
      </c>
      <c r="N1" s="10" t="s">
        <v>298</v>
      </c>
      <c r="O1" s="11" t="s">
        <v>300</v>
      </c>
      <c r="P1" s="11" t="s">
        <v>335</v>
      </c>
      <c r="Q1" s="11" t="s">
        <v>334</v>
      </c>
      <c r="R1" s="10" t="s">
        <v>297</v>
      </c>
      <c r="S1" s="11" t="s">
        <v>328</v>
      </c>
      <c r="T1" s="11" t="s">
        <v>329</v>
      </c>
      <c r="U1" s="11" t="s">
        <v>330</v>
      </c>
    </row>
    <row r="2" spans="1:21" ht="9" hidden="1" outlineLevel="2">
      <c r="A2" s="17" t="s">
        <v>14</v>
      </c>
      <c r="B2" s="14" t="s">
        <v>15</v>
      </c>
      <c r="C2" s="1">
        <v>4</v>
      </c>
      <c r="D2" s="1">
        <v>5</v>
      </c>
      <c r="E2" s="1">
        <v>3</v>
      </c>
      <c r="F2" s="1">
        <v>2</v>
      </c>
      <c r="J2" s="2">
        <v>2</v>
      </c>
      <c r="K2" s="2">
        <v>1</v>
      </c>
      <c r="L2" s="2">
        <v>1</v>
      </c>
      <c r="M2" s="1">
        <v>2</v>
      </c>
      <c r="S2" s="2">
        <f aca="true" t="shared" si="0" ref="S2:S23">(K2*2)+(L2*1)+(M2*0.25)+(O2*0.25)+(P2*1)+(Q2*2)+(R2*0.5)</f>
        <v>3.5</v>
      </c>
      <c r="T2" s="2">
        <f aca="true" t="shared" si="1" ref="T2:T23">(F2*1)+(G2*1)+(H2*0.5)+(I2*0.5)</f>
        <v>2</v>
      </c>
      <c r="U2" s="13">
        <f aca="true" t="shared" si="2" ref="U2:U23">S2-T2</f>
        <v>1.5</v>
      </c>
    </row>
    <row r="3" spans="1:21" ht="9" hidden="1" outlineLevel="2">
      <c r="A3" s="17" t="s">
        <v>49</v>
      </c>
      <c r="B3" s="14" t="s">
        <v>15</v>
      </c>
      <c r="C3" s="1">
        <v>1</v>
      </c>
      <c r="D3" s="1">
        <v>1</v>
      </c>
      <c r="F3" s="1">
        <v>0</v>
      </c>
      <c r="G3" s="1">
        <v>1</v>
      </c>
      <c r="S3" s="2">
        <f t="shared" si="0"/>
        <v>0</v>
      </c>
      <c r="T3" s="2">
        <f t="shared" si="1"/>
        <v>1</v>
      </c>
      <c r="U3" s="13">
        <f t="shared" si="2"/>
        <v>-1</v>
      </c>
    </row>
    <row r="4" spans="1:21" ht="9" hidden="1" outlineLevel="2">
      <c r="A4" s="17" t="s">
        <v>55</v>
      </c>
      <c r="B4" s="14" t="s">
        <v>15</v>
      </c>
      <c r="C4" s="1">
        <v>1</v>
      </c>
      <c r="D4" s="1">
        <v>2</v>
      </c>
      <c r="E4" s="1">
        <v>2</v>
      </c>
      <c r="F4" s="1">
        <v>0</v>
      </c>
      <c r="S4" s="2">
        <f t="shared" si="0"/>
        <v>0</v>
      </c>
      <c r="T4" s="2">
        <f t="shared" si="1"/>
        <v>0</v>
      </c>
      <c r="U4" s="13">
        <f t="shared" si="2"/>
        <v>0</v>
      </c>
    </row>
    <row r="5" spans="1:21" ht="9" hidden="1" outlineLevel="2">
      <c r="A5" s="17" t="s">
        <v>60</v>
      </c>
      <c r="B5" s="14" t="s">
        <v>15</v>
      </c>
      <c r="C5" s="1">
        <v>4</v>
      </c>
      <c r="D5" s="1">
        <v>7</v>
      </c>
      <c r="E5" s="1">
        <v>7</v>
      </c>
      <c r="F5" s="1">
        <v>1</v>
      </c>
      <c r="J5" s="2">
        <v>1</v>
      </c>
      <c r="K5" s="2">
        <v>0</v>
      </c>
      <c r="L5" s="2">
        <v>1</v>
      </c>
      <c r="M5" s="1">
        <v>1</v>
      </c>
      <c r="S5" s="2">
        <f t="shared" si="0"/>
        <v>1.25</v>
      </c>
      <c r="T5" s="2">
        <f t="shared" si="1"/>
        <v>1</v>
      </c>
      <c r="U5" s="13">
        <f t="shared" si="2"/>
        <v>0.25</v>
      </c>
    </row>
    <row r="6" spans="1:21" ht="9" hidden="1" outlineLevel="2">
      <c r="A6" s="17" t="s">
        <v>67</v>
      </c>
      <c r="B6" s="14" t="s">
        <v>15</v>
      </c>
      <c r="C6" s="1">
        <v>3</v>
      </c>
      <c r="D6" s="1">
        <v>7</v>
      </c>
      <c r="E6" s="1">
        <v>4</v>
      </c>
      <c r="F6" s="1">
        <v>3</v>
      </c>
      <c r="J6" s="2">
        <v>1</v>
      </c>
      <c r="K6" s="2">
        <v>0</v>
      </c>
      <c r="L6" s="2">
        <v>1</v>
      </c>
      <c r="R6" s="1">
        <v>3</v>
      </c>
      <c r="S6" s="2">
        <f t="shared" si="0"/>
        <v>2.5</v>
      </c>
      <c r="T6" s="2">
        <f t="shared" si="1"/>
        <v>3</v>
      </c>
      <c r="U6" s="13">
        <f t="shared" si="2"/>
        <v>-0.5</v>
      </c>
    </row>
    <row r="7" spans="1:21" ht="9" hidden="1" outlineLevel="2">
      <c r="A7" s="17" t="s">
        <v>90</v>
      </c>
      <c r="B7" s="14" t="s">
        <v>15</v>
      </c>
      <c r="C7" s="1">
        <v>5</v>
      </c>
      <c r="D7" s="1">
        <v>6</v>
      </c>
      <c r="E7" s="1">
        <v>3</v>
      </c>
      <c r="F7" s="1">
        <v>3</v>
      </c>
      <c r="J7" s="2">
        <v>1</v>
      </c>
      <c r="K7" s="2">
        <v>1</v>
      </c>
      <c r="L7" s="2">
        <v>0</v>
      </c>
      <c r="S7" s="2">
        <f t="shared" si="0"/>
        <v>2</v>
      </c>
      <c r="T7" s="2">
        <f t="shared" si="1"/>
        <v>3</v>
      </c>
      <c r="U7" s="13">
        <f t="shared" si="2"/>
        <v>-1</v>
      </c>
    </row>
    <row r="8" spans="1:21" ht="9" hidden="1" outlineLevel="2">
      <c r="A8" s="17" t="s">
        <v>98</v>
      </c>
      <c r="B8" s="14" t="s">
        <v>15</v>
      </c>
      <c r="C8" s="1">
        <v>5</v>
      </c>
      <c r="D8" s="1">
        <v>10</v>
      </c>
      <c r="E8" s="1">
        <v>9</v>
      </c>
      <c r="F8" s="1">
        <v>0</v>
      </c>
      <c r="G8" s="1">
        <v>1</v>
      </c>
      <c r="J8" s="2">
        <v>2</v>
      </c>
      <c r="K8" s="2">
        <v>1</v>
      </c>
      <c r="L8" s="2">
        <v>1</v>
      </c>
      <c r="M8" s="1">
        <v>1</v>
      </c>
      <c r="R8" s="1">
        <v>2</v>
      </c>
      <c r="S8" s="2">
        <f t="shared" si="0"/>
        <v>4.25</v>
      </c>
      <c r="T8" s="2">
        <f t="shared" si="1"/>
        <v>1</v>
      </c>
      <c r="U8" s="13">
        <f t="shared" si="2"/>
        <v>3.25</v>
      </c>
    </row>
    <row r="9" spans="1:21" ht="9" hidden="1" outlineLevel="2">
      <c r="A9" s="17" t="s">
        <v>100</v>
      </c>
      <c r="B9" s="14" t="s">
        <v>15</v>
      </c>
      <c r="C9" s="1">
        <v>1</v>
      </c>
      <c r="D9" s="1">
        <v>1</v>
      </c>
      <c r="E9" s="1">
        <v>1</v>
      </c>
      <c r="F9" s="1">
        <v>0</v>
      </c>
      <c r="M9" s="1">
        <v>1</v>
      </c>
      <c r="S9" s="2">
        <f t="shared" si="0"/>
        <v>0.25</v>
      </c>
      <c r="T9" s="2">
        <f t="shared" si="1"/>
        <v>0</v>
      </c>
      <c r="U9" s="13">
        <f t="shared" si="2"/>
        <v>0.25</v>
      </c>
    </row>
    <row r="10" spans="1:21" ht="9" hidden="1" outlineLevel="2">
      <c r="A10" s="17" t="s">
        <v>109</v>
      </c>
      <c r="B10" s="14" t="s">
        <v>15</v>
      </c>
      <c r="C10" s="1">
        <v>1</v>
      </c>
      <c r="D10" s="1">
        <v>5</v>
      </c>
      <c r="E10" s="1">
        <v>3</v>
      </c>
      <c r="F10" s="1">
        <v>2</v>
      </c>
      <c r="S10" s="2">
        <f t="shared" si="0"/>
        <v>0</v>
      </c>
      <c r="T10" s="2">
        <f t="shared" si="1"/>
        <v>2</v>
      </c>
      <c r="U10" s="13">
        <f t="shared" si="2"/>
        <v>-2</v>
      </c>
    </row>
    <row r="11" spans="1:21" ht="9" hidden="1" outlineLevel="2">
      <c r="A11" s="17" t="s">
        <v>144</v>
      </c>
      <c r="B11" s="14" t="s">
        <v>15</v>
      </c>
      <c r="C11" s="1">
        <v>2</v>
      </c>
      <c r="D11" s="1">
        <v>2</v>
      </c>
      <c r="E11" s="1">
        <v>1</v>
      </c>
      <c r="F11" s="1">
        <v>0</v>
      </c>
      <c r="S11" s="2">
        <f t="shared" si="0"/>
        <v>0</v>
      </c>
      <c r="T11" s="2">
        <f t="shared" si="1"/>
        <v>0</v>
      </c>
      <c r="U11" s="13">
        <f t="shared" si="2"/>
        <v>0</v>
      </c>
    </row>
    <row r="12" spans="1:21" ht="9" hidden="1" outlineLevel="2">
      <c r="A12" s="17" t="s">
        <v>154</v>
      </c>
      <c r="B12" s="14" t="s">
        <v>15</v>
      </c>
      <c r="C12" s="1">
        <v>3</v>
      </c>
      <c r="D12" s="1">
        <v>5</v>
      </c>
      <c r="E12" s="1">
        <v>3</v>
      </c>
      <c r="F12" s="1">
        <v>0</v>
      </c>
      <c r="G12" s="1">
        <v>1</v>
      </c>
      <c r="H12" s="1">
        <v>1</v>
      </c>
      <c r="R12" s="1">
        <v>1</v>
      </c>
      <c r="S12" s="2">
        <f t="shared" si="0"/>
        <v>0.5</v>
      </c>
      <c r="T12" s="2">
        <f t="shared" si="1"/>
        <v>1.5</v>
      </c>
      <c r="U12" s="13">
        <f t="shared" si="2"/>
        <v>-1</v>
      </c>
    </row>
    <row r="13" spans="1:21" ht="9" hidden="1" outlineLevel="2">
      <c r="A13" s="17" t="s">
        <v>169</v>
      </c>
      <c r="B13" s="14" t="s">
        <v>15</v>
      </c>
      <c r="C13" s="1">
        <v>4</v>
      </c>
      <c r="D13" s="1">
        <v>9</v>
      </c>
      <c r="E13" s="1">
        <v>8</v>
      </c>
      <c r="F13" s="1">
        <v>1</v>
      </c>
      <c r="J13" s="2">
        <v>3</v>
      </c>
      <c r="K13" s="2">
        <v>1</v>
      </c>
      <c r="L13" s="2">
        <v>2</v>
      </c>
      <c r="R13" s="1">
        <v>3</v>
      </c>
      <c r="S13" s="2">
        <f t="shared" si="0"/>
        <v>5.5</v>
      </c>
      <c r="T13" s="2">
        <f t="shared" si="1"/>
        <v>1</v>
      </c>
      <c r="U13" s="13">
        <f t="shared" si="2"/>
        <v>4.5</v>
      </c>
    </row>
    <row r="14" spans="1:21" ht="9" hidden="1" outlineLevel="2">
      <c r="A14" s="17" t="s">
        <v>182</v>
      </c>
      <c r="B14" s="14" t="s">
        <v>15</v>
      </c>
      <c r="C14" s="1">
        <v>5</v>
      </c>
      <c r="D14" s="1">
        <v>7</v>
      </c>
      <c r="E14" s="1">
        <v>7</v>
      </c>
      <c r="F14" s="1">
        <v>0</v>
      </c>
      <c r="J14" s="2">
        <v>4</v>
      </c>
      <c r="K14" s="2">
        <v>0</v>
      </c>
      <c r="L14" s="2">
        <v>4</v>
      </c>
      <c r="M14" s="1">
        <v>1</v>
      </c>
      <c r="R14" s="1">
        <v>5</v>
      </c>
      <c r="S14" s="2">
        <f t="shared" si="0"/>
        <v>6.75</v>
      </c>
      <c r="T14" s="2">
        <f t="shared" si="1"/>
        <v>0</v>
      </c>
      <c r="U14" s="13">
        <f t="shared" si="2"/>
        <v>6.75</v>
      </c>
    </row>
    <row r="15" spans="1:21" ht="9" hidden="1" outlineLevel="2">
      <c r="A15" s="17" t="s">
        <v>191</v>
      </c>
      <c r="B15" s="14" t="s">
        <v>15</v>
      </c>
      <c r="C15" s="1">
        <v>5</v>
      </c>
      <c r="D15" s="1">
        <v>10</v>
      </c>
      <c r="E15" s="1">
        <v>11</v>
      </c>
      <c r="F15" s="1">
        <v>1</v>
      </c>
      <c r="J15" s="2">
        <v>1</v>
      </c>
      <c r="K15" s="2">
        <v>0</v>
      </c>
      <c r="L15" s="2">
        <v>1</v>
      </c>
      <c r="S15" s="2">
        <f t="shared" si="0"/>
        <v>1</v>
      </c>
      <c r="T15" s="2">
        <f t="shared" si="1"/>
        <v>1</v>
      </c>
      <c r="U15" s="13">
        <f t="shared" si="2"/>
        <v>0</v>
      </c>
    </row>
    <row r="16" spans="1:21" ht="9" hidden="1" outlineLevel="2">
      <c r="A16" s="17" t="s">
        <v>207</v>
      </c>
      <c r="B16" s="14" t="s">
        <v>15</v>
      </c>
      <c r="C16" s="1">
        <v>4</v>
      </c>
      <c r="D16" s="1">
        <v>8</v>
      </c>
      <c r="E16" s="1">
        <v>5</v>
      </c>
      <c r="F16" s="1">
        <v>2</v>
      </c>
      <c r="J16" s="2">
        <v>2</v>
      </c>
      <c r="K16" s="2">
        <v>0</v>
      </c>
      <c r="L16" s="2">
        <v>2</v>
      </c>
      <c r="M16" s="1">
        <v>2</v>
      </c>
      <c r="S16" s="2">
        <f t="shared" si="0"/>
        <v>2.5</v>
      </c>
      <c r="T16" s="2">
        <f t="shared" si="1"/>
        <v>2</v>
      </c>
      <c r="U16" s="13">
        <f t="shared" si="2"/>
        <v>0.5</v>
      </c>
    </row>
    <row r="17" spans="1:21" ht="9" hidden="1" outlineLevel="2">
      <c r="A17" s="17" t="s">
        <v>210</v>
      </c>
      <c r="B17" s="14" t="s">
        <v>15</v>
      </c>
      <c r="C17" s="1">
        <v>1</v>
      </c>
      <c r="D17" s="1">
        <v>1</v>
      </c>
      <c r="E17" s="1">
        <v>1</v>
      </c>
      <c r="F17" s="1">
        <v>0</v>
      </c>
      <c r="S17" s="2">
        <f t="shared" si="0"/>
        <v>0</v>
      </c>
      <c r="T17" s="2">
        <f t="shared" si="1"/>
        <v>0</v>
      </c>
      <c r="U17" s="13">
        <f t="shared" si="2"/>
        <v>0</v>
      </c>
    </row>
    <row r="18" spans="1:21" ht="9" hidden="1" outlineLevel="2">
      <c r="A18" s="17" t="s">
        <v>258</v>
      </c>
      <c r="B18" s="14" t="s">
        <v>15</v>
      </c>
      <c r="C18" s="1">
        <v>2</v>
      </c>
      <c r="D18" s="1">
        <v>3</v>
      </c>
      <c r="E18" s="1">
        <v>2</v>
      </c>
      <c r="F18" s="1">
        <v>2</v>
      </c>
      <c r="M18" s="1">
        <v>1</v>
      </c>
      <c r="S18" s="2">
        <f t="shared" si="0"/>
        <v>0.25</v>
      </c>
      <c r="T18" s="2">
        <f t="shared" si="1"/>
        <v>2</v>
      </c>
      <c r="U18" s="13">
        <f t="shared" si="2"/>
        <v>-1.75</v>
      </c>
    </row>
    <row r="19" spans="1:21" ht="9" hidden="1" outlineLevel="2">
      <c r="A19" s="17" t="s">
        <v>263</v>
      </c>
      <c r="B19" s="14" t="s">
        <v>15</v>
      </c>
      <c r="C19" s="1">
        <v>5</v>
      </c>
      <c r="D19" s="1">
        <v>9</v>
      </c>
      <c r="E19" s="1">
        <v>5</v>
      </c>
      <c r="F19" s="1">
        <v>2</v>
      </c>
      <c r="G19" s="1">
        <v>2</v>
      </c>
      <c r="J19" s="2">
        <v>2</v>
      </c>
      <c r="K19" s="2">
        <v>1</v>
      </c>
      <c r="L19" s="2">
        <v>1</v>
      </c>
      <c r="M19" s="1">
        <v>1</v>
      </c>
      <c r="R19" s="1">
        <v>1</v>
      </c>
      <c r="S19" s="2">
        <f t="shared" si="0"/>
        <v>3.75</v>
      </c>
      <c r="T19" s="2">
        <f t="shared" si="1"/>
        <v>4</v>
      </c>
      <c r="U19" s="13">
        <f t="shared" si="2"/>
        <v>-0.25</v>
      </c>
    </row>
    <row r="20" spans="1:21" ht="9" hidden="1" outlineLevel="2">
      <c r="A20" s="17" t="s">
        <v>268</v>
      </c>
      <c r="B20" s="14" t="s">
        <v>15</v>
      </c>
      <c r="C20" s="1">
        <v>4</v>
      </c>
      <c r="D20" s="1">
        <v>5</v>
      </c>
      <c r="E20" s="1">
        <v>3</v>
      </c>
      <c r="F20" s="1">
        <v>0</v>
      </c>
      <c r="J20" s="2">
        <v>1</v>
      </c>
      <c r="K20" s="2">
        <v>0</v>
      </c>
      <c r="L20" s="2">
        <v>1</v>
      </c>
      <c r="S20" s="2">
        <f t="shared" si="0"/>
        <v>1</v>
      </c>
      <c r="T20" s="2">
        <f t="shared" si="1"/>
        <v>0</v>
      </c>
      <c r="U20" s="13">
        <f t="shared" si="2"/>
        <v>1</v>
      </c>
    </row>
    <row r="21" spans="1:21" ht="9" hidden="1" outlineLevel="2">
      <c r="A21" s="17" t="s">
        <v>284</v>
      </c>
      <c r="B21" s="14" t="s">
        <v>15</v>
      </c>
      <c r="C21" s="1">
        <v>4</v>
      </c>
      <c r="D21" s="1">
        <v>5</v>
      </c>
      <c r="E21" s="1">
        <v>3</v>
      </c>
      <c r="F21" s="1">
        <v>1</v>
      </c>
      <c r="G21" s="1">
        <v>1</v>
      </c>
      <c r="J21" s="2">
        <v>1</v>
      </c>
      <c r="K21" s="2">
        <v>1</v>
      </c>
      <c r="L21" s="2">
        <v>0</v>
      </c>
      <c r="M21" s="1">
        <v>1</v>
      </c>
      <c r="S21" s="2">
        <f t="shared" si="0"/>
        <v>2.25</v>
      </c>
      <c r="T21" s="2">
        <f t="shared" si="1"/>
        <v>2</v>
      </c>
      <c r="U21" s="13">
        <f t="shared" si="2"/>
        <v>0.25</v>
      </c>
    </row>
    <row r="22" spans="1:21" ht="9" hidden="1" outlineLevel="2">
      <c r="A22" s="17" t="s">
        <v>288</v>
      </c>
      <c r="B22" s="14" t="s">
        <v>15</v>
      </c>
      <c r="C22" s="1">
        <v>4</v>
      </c>
      <c r="D22" s="1">
        <v>10</v>
      </c>
      <c r="E22" s="1">
        <v>7</v>
      </c>
      <c r="F22" s="1">
        <v>1</v>
      </c>
      <c r="G22" s="1">
        <v>1</v>
      </c>
      <c r="H22" s="1">
        <v>1</v>
      </c>
      <c r="M22" s="1">
        <v>1</v>
      </c>
      <c r="R22" s="1">
        <v>2</v>
      </c>
      <c r="S22" s="2">
        <f t="shared" si="0"/>
        <v>1.25</v>
      </c>
      <c r="T22" s="2">
        <f t="shared" si="1"/>
        <v>2.5</v>
      </c>
      <c r="U22" s="13">
        <f t="shared" si="2"/>
        <v>-1.25</v>
      </c>
    </row>
    <row r="23" spans="1:21" ht="9" hidden="1" outlineLevel="2">
      <c r="A23" s="17" t="s">
        <v>294</v>
      </c>
      <c r="B23" s="14" t="s">
        <v>15</v>
      </c>
      <c r="C23" s="1">
        <v>4</v>
      </c>
      <c r="D23" s="1">
        <v>4</v>
      </c>
      <c r="E23" s="1">
        <v>1</v>
      </c>
      <c r="F23" s="1">
        <v>3</v>
      </c>
      <c r="S23" s="2">
        <f t="shared" si="0"/>
        <v>0</v>
      </c>
      <c r="T23" s="2">
        <f t="shared" si="1"/>
        <v>3</v>
      </c>
      <c r="U23" s="13">
        <f t="shared" si="2"/>
        <v>-3</v>
      </c>
    </row>
    <row r="24" spans="1:21" ht="9" outlineLevel="1" collapsed="1">
      <c r="A24" s="17"/>
      <c r="B24" s="24" t="s">
        <v>525</v>
      </c>
      <c r="C24" s="1">
        <f aca="true" t="shared" si="3" ref="C24:U24">SUBTOTAL(9,C2:C23)</f>
        <v>72</v>
      </c>
      <c r="D24" s="1">
        <f t="shared" si="3"/>
        <v>122</v>
      </c>
      <c r="E24" s="1">
        <f t="shared" si="3"/>
        <v>89</v>
      </c>
      <c r="F24" s="1">
        <f t="shared" si="3"/>
        <v>24</v>
      </c>
      <c r="G24" s="2">
        <f t="shared" si="3"/>
        <v>7</v>
      </c>
      <c r="H24" s="2">
        <f t="shared" si="3"/>
        <v>2</v>
      </c>
      <c r="I24" s="2">
        <f t="shared" si="3"/>
        <v>0</v>
      </c>
      <c r="J24" s="2">
        <f t="shared" si="3"/>
        <v>21</v>
      </c>
      <c r="K24" s="2">
        <f t="shared" si="3"/>
        <v>6</v>
      </c>
      <c r="L24" s="2">
        <f t="shared" si="3"/>
        <v>15</v>
      </c>
      <c r="M24" s="2">
        <f t="shared" si="3"/>
        <v>12</v>
      </c>
      <c r="N24" s="2">
        <f t="shared" si="3"/>
        <v>0</v>
      </c>
      <c r="O24" s="2">
        <f t="shared" si="3"/>
        <v>0</v>
      </c>
      <c r="P24" s="2">
        <f t="shared" si="3"/>
        <v>0</v>
      </c>
      <c r="Q24" s="2">
        <f t="shared" si="3"/>
        <v>0</v>
      </c>
      <c r="R24" s="2">
        <f t="shared" si="3"/>
        <v>17</v>
      </c>
      <c r="S24" s="2">
        <f t="shared" si="3"/>
        <v>38.5</v>
      </c>
      <c r="T24" s="2">
        <f t="shared" si="3"/>
        <v>32</v>
      </c>
      <c r="U24" s="13">
        <f t="shared" si="3"/>
        <v>6.5</v>
      </c>
    </row>
    <row r="25" spans="1:21" ht="9" hidden="1" outlineLevel="2">
      <c r="A25" s="17" t="s">
        <v>82</v>
      </c>
      <c r="B25" s="14" t="s">
        <v>83</v>
      </c>
      <c r="C25" s="1">
        <v>2</v>
      </c>
      <c r="D25" s="1">
        <v>3</v>
      </c>
      <c r="E25" s="1">
        <v>2</v>
      </c>
      <c r="F25" s="1">
        <v>1</v>
      </c>
      <c r="R25" s="1">
        <v>1</v>
      </c>
      <c r="S25" s="2">
        <f aca="true" t="shared" si="4" ref="S25:S32">(K25*2)+(L25*1)+(M25*0.25)+(O25*0.25)+(P25*1)+(Q25*2)+(R25*0.5)</f>
        <v>0.5</v>
      </c>
      <c r="T25" s="2">
        <f aca="true" t="shared" si="5" ref="T25:T32">(F25*1)+(G25*1)+(H25*0.5)+(I25*0.5)</f>
        <v>1</v>
      </c>
      <c r="U25" s="13">
        <f aca="true" t="shared" si="6" ref="U25:U32">S25-T25</f>
        <v>-0.5</v>
      </c>
    </row>
    <row r="26" spans="1:21" ht="9" hidden="1" outlineLevel="2">
      <c r="A26" s="17" t="s">
        <v>84</v>
      </c>
      <c r="B26" s="14" t="s">
        <v>83</v>
      </c>
      <c r="C26" s="1">
        <v>1</v>
      </c>
      <c r="D26" s="1">
        <v>1</v>
      </c>
      <c r="F26" s="1">
        <v>1</v>
      </c>
      <c r="S26" s="2">
        <f t="shared" si="4"/>
        <v>0</v>
      </c>
      <c r="T26" s="2">
        <f t="shared" si="5"/>
        <v>1</v>
      </c>
      <c r="U26" s="13">
        <f t="shared" si="6"/>
        <v>-1</v>
      </c>
    </row>
    <row r="27" spans="1:21" ht="9" hidden="1" outlineLevel="2">
      <c r="A27" s="17" t="s">
        <v>87</v>
      </c>
      <c r="B27" s="14" t="s">
        <v>83</v>
      </c>
      <c r="C27" s="1">
        <v>1</v>
      </c>
      <c r="D27" s="1">
        <v>3</v>
      </c>
      <c r="E27" s="1">
        <v>1</v>
      </c>
      <c r="F27" s="1">
        <v>0</v>
      </c>
      <c r="S27" s="2">
        <f t="shared" si="4"/>
        <v>0</v>
      </c>
      <c r="T27" s="2">
        <f t="shared" si="5"/>
        <v>0</v>
      </c>
      <c r="U27" s="13">
        <f t="shared" si="6"/>
        <v>0</v>
      </c>
    </row>
    <row r="28" spans="1:21" ht="9" hidden="1" outlineLevel="2">
      <c r="A28" s="17" t="s">
        <v>94</v>
      </c>
      <c r="B28" s="14" t="s">
        <v>83</v>
      </c>
      <c r="C28" s="1">
        <v>5</v>
      </c>
      <c r="D28" s="1">
        <v>14</v>
      </c>
      <c r="E28" s="1">
        <v>10</v>
      </c>
      <c r="F28" s="1">
        <v>3</v>
      </c>
      <c r="H28" s="1">
        <v>1</v>
      </c>
      <c r="R28" s="1">
        <v>2</v>
      </c>
      <c r="S28" s="2">
        <f t="shared" si="4"/>
        <v>1</v>
      </c>
      <c r="T28" s="2">
        <f t="shared" si="5"/>
        <v>3.5</v>
      </c>
      <c r="U28" s="13">
        <f t="shared" si="6"/>
        <v>-2.5</v>
      </c>
    </row>
    <row r="29" spans="1:21" ht="9" hidden="1" outlineLevel="2">
      <c r="A29" s="17" t="s">
        <v>138</v>
      </c>
      <c r="B29" s="14" t="s">
        <v>83</v>
      </c>
      <c r="C29" s="1">
        <v>1</v>
      </c>
      <c r="D29" s="1">
        <v>2</v>
      </c>
      <c r="E29" s="1">
        <v>2</v>
      </c>
      <c r="F29" s="1">
        <v>0</v>
      </c>
      <c r="N29" s="1">
        <v>1</v>
      </c>
      <c r="Q29" s="2">
        <v>1</v>
      </c>
      <c r="S29" s="2">
        <f t="shared" si="4"/>
        <v>2</v>
      </c>
      <c r="T29" s="2">
        <f t="shared" si="5"/>
        <v>0</v>
      </c>
      <c r="U29" s="13">
        <f t="shared" si="6"/>
        <v>2</v>
      </c>
    </row>
    <row r="30" spans="1:21" ht="9" hidden="1" outlineLevel="2">
      <c r="A30" s="17" t="s">
        <v>171</v>
      </c>
      <c r="B30" s="14" t="s">
        <v>83</v>
      </c>
      <c r="C30" s="1">
        <v>5</v>
      </c>
      <c r="D30" s="1">
        <v>13</v>
      </c>
      <c r="E30" s="1">
        <v>4</v>
      </c>
      <c r="F30" s="1">
        <v>8</v>
      </c>
      <c r="H30" s="1">
        <v>1</v>
      </c>
      <c r="S30" s="2">
        <f t="shared" si="4"/>
        <v>0</v>
      </c>
      <c r="T30" s="2">
        <f t="shared" si="5"/>
        <v>8.5</v>
      </c>
      <c r="U30" s="13">
        <f t="shared" si="6"/>
        <v>-8.5</v>
      </c>
    </row>
    <row r="31" spans="1:21" ht="9" hidden="1" outlineLevel="2">
      <c r="A31" s="17" t="s">
        <v>213</v>
      </c>
      <c r="B31" s="14" t="s">
        <v>83</v>
      </c>
      <c r="C31" s="1">
        <v>4</v>
      </c>
      <c r="D31" s="1">
        <v>10</v>
      </c>
      <c r="E31" s="1">
        <v>9</v>
      </c>
      <c r="F31" s="1">
        <v>1</v>
      </c>
      <c r="N31" s="1">
        <v>1</v>
      </c>
      <c r="Q31" s="2">
        <v>1</v>
      </c>
      <c r="R31" s="1">
        <v>7</v>
      </c>
      <c r="S31" s="2">
        <f t="shared" si="4"/>
        <v>5.5</v>
      </c>
      <c r="T31" s="2">
        <f t="shared" si="5"/>
        <v>1</v>
      </c>
      <c r="U31" s="13">
        <f t="shared" si="6"/>
        <v>4.5</v>
      </c>
    </row>
    <row r="32" spans="1:21" ht="9" hidden="1" outlineLevel="2">
      <c r="A32" s="17" t="s">
        <v>291</v>
      </c>
      <c r="B32" s="14" t="s">
        <v>83</v>
      </c>
      <c r="C32" s="1">
        <v>4</v>
      </c>
      <c r="D32" s="1">
        <v>6</v>
      </c>
      <c r="E32" s="1">
        <v>5</v>
      </c>
      <c r="F32" s="1">
        <v>1</v>
      </c>
      <c r="N32" s="1">
        <v>1</v>
      </c>
      <c r="O32" s="2">
        <v>1</v>
      </c>
      <c r="R32" s="1">
        <v>3</v>
      </c>
      <c r="S32" s="2">
        <f t="shared" si="4"/>
        <v>1.75</v>
      </c>
      <c r="T32" s="2">
        <f t="shared" si="5"/>
        <v>1</v>
      </c>
      <c r="U32" s="13">
        <f t="shared" si="6"/>
        <v>0.75</v>
      </c>
    </row>
    <row r="33" spans="1:21" ht="9" outlineLevel="1" collapsed="1">
      <c r="A33" s="17"/>
      <c r="B33" s="24" t="s">
        <v>526</v>
      </c>
      <c r="C33" s="1">
        <f aca="true" t="shared" si="7" ref="C33:U33">SUBTOTAL(9,C25:C32)</f>
        <v>23</v>
      </c>
      <c r="D33" s="1">
        <f t="shared" si="7"/>
        <v>52</v>
      </c>
      <c r="E33" s="1">
        <f t="shared" si="7"/>
        <v>33</v>
      </c>
      <c r="F33" s="1">
        <f t="shared" si="7"/>
        <v>15</v>
      </c>
      <c r="G33" s="2">
        <f t="shared" si="7"/>
        <v>0</v>
      </c>
      <c r="H33" s="2">
        <f t="shared" si="7"/>
        <v>2</v>
      </c>
      <c r="I33" s="2">
        <f t="shared" si="7"/>
        <v>0</v>
      </c>
      <c r="J33" s="2">
        <f t="shared" si="7"/>
        <v>0</v>
      </c>
      <c r="K33" s="2">
        <f t="shared" si="7"/>
        <v>0</v>
      </c>
      <c r="L33" s="2">
        <f t="shared" si="7"/>
        <v>0</v>
      </c>
      <c r="M33" s="2">
        <f t="shared" si="7"/>
        <v>0</v>
      </c>
      <c r="N33" s="1">
        <f t="shared" si="7"/>
        <v>3</v>
      </c>
      <c r="O33" s="2">
        <f t="shared" si="7"/>
        <v>1</v>
      </c>
      <c r="P33" s="2">
        <f t="shared" si="7"/>
        <v>0</v>
      </c>
      <c r="Q33" s="2">
        <f t="shared" si="7"/>
        <v>2</v>
      </c>
      <c r="R33" s="1">
        <f t="shared" si="7"/>
        <v>13</v>
      </c>
      <c r="S33" s="2">
        <f t="shared" si="7"/>
        <v>10.75</v>
      </c>
      <c r="T33" s="2">
        <f t="shared" si="7"/>
        <v>16</v>
      </c>
      <c r="U33" s="13">
        <f t="shared" si="7"/>
        <v>-5.25</v>
      </c>
    </row>
    <row r="34" spans="1:21" ht="9" hidden="1" outlineLevel="2">
      <c r="A34" s="17" t="s">
        <v>17</v>
      </c>
      <c r="B34" s="14" t="s">
        <v>18</v>
      </c>
      <c r="C34" s="1">
        <v>5</v>
      </c>
      <c r="D34" s="1">
        <v>7</v>
      </c>
      <c r="E34" s="1">
        <v>5</v>
      </c>
      <c r="F34" s="1">
        <v>0</v>
      </c>
      <c r="G34" s="1">
        <v>2</v>
      </c>
      <c r="I34" s="1">
        <v>2</v>
      </c>
      <c r="J34" s="2">
        <v>1</v>
      </c>
      <c r="K34" s="2">
        <v>0</v>
      </c>
      <c r="L34" s="2">
        <v>1</v>
      </c>
      <c r="M34" s="1">
        <v>1</v>
      </c>
      <c r="S34" s="2">
        <f aca="true" t="shared" si="8" ref="S34:S48">(K34*2)+(L34*1)+(M34*0.25)+(O34*0.25)+(P34*1)+(Q34*2)+(R34*0.5)</f>
        <v>1.25</v>
      </c>
      <c r="T34" s="2">
        <f aca="true" t="shared" si="9" ref="T34:T48">(F34*1)+(G34*1)+(H34*0.5)+(I34*0.5)</f>
        <v>3</v>
      </c>
      <c r="U34" s="13">
        <f aca="true" t="shared" si="10" ref="U34:U48">S34-T34</f>
        <v>-1.75</v>
      </c>
    </row>
    <row r="35" spans="1:21" ht="9" hidden="1" outlineLevel="2">
      <c r="A35" s="17" t="s">
        <v>75</v>
      </c>
      <c r="B35" s="14" t="s">
        <v>18</v>
      </c>
      <c r="C35" s="1">
        <v>4</v>
      </c>
      <c r="D35" s="1">
        <v>5</v>
      </c>
      <c r="E35" s="1">
        <v>11</v>
      </c>
      <c r="F35" s="1">
        <v>1</v>
      </c>
      <c r="M35" s="1">
        <v>1</v>
      </c>
      <c r="R35" s="1">
        <v>6</v>
      </c>
      <c r="S35" s="2">
        <f t="shared" si="8"/>
        <v>3.25</v>
      </c>
      <c r="T35" s="2">
        <f t="shared" si="9"/>
        <v>1</v>
      </c>
      <c r="U35" s="13">
        <f t="shared" si="10"/>
        <v>2.25</v>
      </c>
    </row>
    <row r="36" spans="1:21" ht="9" hidden="1" outlineLevel="2">
      <c r="A36" s="17" t="s">
        <v>106</v>
      </c>
      <c r="B36" s="14" t="s">
        <v>18</v>
      </c>
      <c r="C36" s="1">
        <v>5</v>
      </c>
      <c r="D36" s="1">
        <v>15</v>
      </c>
      <c r="E36" s="1">
        <v>13</v>
      </c>
      <c r="F36" s="1">
        <v>2</v>
      </c>
      <c r="H36" s="1">
        <v>1</v>
      </c>
      <c r="S36" s="2">
        <f t="shared" si="8"/>
        <v>0</v>
      </c>
      <c r="T36" s="2">
        <f t="shared" si="9"/>
        <v>2.5</v>
      </c>
      <c r="U36" s="13">
        <f t="shared" si="10"/>
        <v>-2.5</v>
      </c>
    </row>
    <row r="37" spans="1:21" ht="9" hidden="1" outlineLevel="2">
      <c r="A37" s="17" t="s">
        <v>113</v>
      </c>
      <c r="B37" s="14" t="s">
        <v>18</v>
      </c>
      <c r="C37" s="1">
        <v>4</v>
      </c>
      <c r="D37" s="1">
        <v>4</v>
      </c>
      <c r="E37" s="1">
        <v>3</v>
      </c>
      <c r="F37" s="1">
        <v>0</v>
      </c>
      <c r="R37" s="1">
        <v>8</v>
      </c>
      <c r="S37" s="2">
        <f t="shared" si="8"/>
        <v>4</v>
      </c>
      <c r="T37" s="2">
        <f t="shared" si="9"/>
        <v>0</v>
      </c>
      <c r="U37" s="13">
        <f t="shared" si="10"/>
        <v>4</v>
      </c>
    </row>
    <row r="38" spans="1:21" ht="9" hidden="1" outlineLevel="2">
      <c r="A38" s="17" t="s">
        <v>121</v>
      </c>
      <c r="B38" s="14" t="s">
        <v>18</v>
      </c>
      <c r="C38" s="1">
        <v>4</v>
      </c>
      <c r="D38" s="1">
        <v>5</v>
      </c>
      <c r="E38" s="1">
        <v>7</v>
      </c>
      <c r="F38" s="1">
        <v>0</v>
      </c>
      <c r="R38" s="1">
        <v>4</v>
      </c>
      <c r="S38" s="2">
        <f t="shared" si="8"/>
        <v>2</v>
      </c>
      <c r="T38" s="2">
        <f t="shared" si="9"/>
        <v>0</v>
      </c>
      <c r="U38" s="13">
        <f t="shared" si="10"/>
        <v>2</v>
      </c>
    </row>
    <row r="39" spans="1:21" ht="9" hidden="1" outlineLevel="2">
      <c r="A39" s="17" t="s">
        <v>164</v>
      </c>
      <c r="B39" s="14" t="s">
        <v>18</v>
      </c>
      <c r="C39" s="1">
        <v>4</v>
      </c>
      <c r="D39" s="1">
        <v>7</v>
      </c>
      <c r="E39" s="1">
        <v>2</v>
      </c>
      <c r="F39" s="1">
        <v>3</v>
      </c>
      <c r="G39" s="1">
        <v>1</v>
      </c>
      <c r="I39" s="1">
        <v>1</v>
      </c>
      <c r="S39" s="2">
        <f t="shared" si="8"/>
        <v>0</v>
      </c>
      <c r="T39" s="2">
        <f t="shared" si="9"/>
        <v>4.5</v>
      </c>
      <c r="U39" s="13">
        <f t="shared" si="10"/>
        <v>-4.5</v>
      </c>
    </row>
    <row r="40" spans="1:21" ht="9" hidden="1" outlineLevel="2">
      <c r="A40" s="17" t="s">
        <v>168</v>
      </c>
      <c r="B40" s="14" t="s">
        <v>18</v>
      </c>
      <c r="C40" s="1">
        <v>2</v>
      </c>
      <c r="D40" s="1">
        <v>2</v>
      </c>
      <c r="E40" s="1">
        <v>1</v>
      </c>
      <c r="F40" s="1">
        <v>0</v>
      </c>
      <c r="G40" s="1">
        <v>1</v>
      </c>
      <c r="I40" s="1">
        <v>1</v>
      </c>
      <c r="S40" s="2">
        <f t="shared" si="8"/>
        <v>0</v>
      </c>
      <c r="T40" s="2">
        <f t="shared" si="9"/>
        <v>1.5</v>
      </c>
      <c r="U40" s="13">
        <f t="shared" si="10"/>
        <v>-1.5</v>
      </c>
    </row>
    <row r="41" spans="1:21" ht="9" hidden="1" outlineLevel="2">
      <c r="A41" s="17" t="s">
        <v>180</v>
      </c>
      <c r="B41" s="14" t="s">
        <v>18</v>
      </c>
      <c r="C41" s="1">
        <v>4</v>
      </c>
      <c r="D41" s="1">
        <v>8</v>
      </c>
      <c r="E41" s="1">
        <v>6</v>
      </c>
      <c r="F41" s="1">
        <v>0</v>
      </c>
      <c r="G41" s="1">
        <v>2</v>
      </c>
      <c r="I41" s="1">
        <v>3</v>
      </c>
      <c r="S41" s="2">
        <f t="shared" si="8"/>
        <v>0</v>
      </c>
      <c r="T41" s="2">
        <f t="shared" si="9"/>
        <v>3.5</v>
      </c>
      <c r="U41" s="13">
        <f t="shared" si="10"/>
        <v>-3.5</v>
      </c>
    </row>
    <row r="42" spans="1:21" ht="9" hidden="1" outlineLevel="2">
      <c r="A42" s="17" t="s">
        <v>187</v>
      </c>
      <c r="B42" s="14" t="s">
        <v>18</v>
      </c>
      <c r="C42" s="1">
        <v>4</v>
      </c>
      <c r="D42" s="1">
        <v>6</v>
      </c>
      <c r="E42" s="1">
        <v>4</v>
      </c>
      <c r="F42" s="1">
        <v>1</v>
      </c>
      <c r="G42" s="1">
        <v>1</v>
      </c>
      <c r="I42" s="1">
        <v>1</v>
      </c>
      <c r="M42" s="1">
        <v>1</v>
      </c>
      <c r="S42" s="2">
        <f t="shared" si="8"/>
        <v>0.25</v>
      </c>
      <c r="T42" s="2">
        <f t="shared" si="9"/>
        <v>2.5</v>
      </c>
      <c r="U42" s="13">
        <f t="shared" si="10"/>
        <v>-2.25</v>
      </c>
    </row>
    <row r="43" spans="1:21" ht="9" hidden="1" outlineLevel="2">
      <c r="A43" s="17" t="s">
        <v>206</v>
      </c>
      <c r="B43" s="14" t="s">
        <v>18</v>
      </c>
      <c r="C43" s="1">
        <v>3</v>
      </c>
      <c r="D43" s="1">
        <v>2</v>
      </c>
      <c r="E43" s="1">
        <v>5</v>
      </c>
      <c r="F43" s="1">
        <v>0</v>
      </c>
      <c r="S43" s="2">
        <f t="shared" si="8"/>
        <v>0</v>
      </c>
      <c r="T43" s="2">
        <f t="shared" si="9"/>
        <v>0</v>
      </c>
      <c r="U43" s="13">
        <f t="shared" si="10"/>
        <v>0</v>
      </c>
    </row>
    <row r="44" spans="1:21" ht="9" hidden="1" outlineLevel="2">
      <c r="A44" s="17" t="s">
        <v>233</v>
      </c>
      <c r="B44" s="14" t="s">
        <v>18</v>
      </c>
      <c r="C44" s="1">
        <v>5</v>
      </c>
      <c r="D44" s="1">
        <v>7</v>
      </c>
      <c r="E44" s="1">
        <v>7</v>
      </c>
      <c r="F44" s="1">
        <v>0</v>
      </c>
      <c r="N44" s="1">
        <v>1</v>
      </c>
      <c r="O44" s="2">
        <v>1</v>
      </c>
      <c r="R44" s="1">
        <v>7</v>
      </c>
      <c r="S44" s="2">
        <f t="shared" si="8"/>
        <v>3.75</v>
      </c>
      <c r="T44" s="2">
        <f t="shared" si="9"/>
        <v>0</v>
      </c>
      <c r="U44" s="13">
        <f t="shared" si="10"/>
        <v>3.75</v>
      </c>
    </row>
    <row r="45" spans="1:21" ht="9" hidden="1" outlineLevel="2">
      <c r="A45" s="17" t="s">
        <v>240</v>
      </c>
      <c r="B45" s="14" t="s">
        <v>18</v>
      </c>
      <c r="C45" s="1">
        <v>4</v>
      </c>
      <c r="D45" s="1">
        <v>5</v>
      </c>
      <c r="E45" s="1">
        <v>4</v>
      </c>
      <c r="F45" s="1">
        <v>1</v>
      </c>
      <c r="G45" s="1">
        <v>1</v>
      </c>
      <c r="H45" s="1">
        <v>1</v>
      </c>
      <c r="I45" s="1">
        <v>1</v>
      </c>
      <c r="R45" s="1">
        <v>4</v>
      </c>
      <c r="S45" s="2">
        <f t="shared" si="8"/>
        <v>2</v>
      </c>
      <c r="T45" s="2">
        <f t="shared" si="9"/>
        <v>3</v>
      </c>
      <c r="U45" s="13">
        <f t="shared" si="10"/>
        <v>-1</v>
      </c>
    </row>
    <row r="46" spans="1:21" ht="9" hidden="1" outlineLevel="2">
      <c r="A46" s="17" t="s">
        <v>251</v>
      </c>
      <c r="B46" s="14" t="s">
        <v>18</v>
      </c>
      <c r="C46" s="1">
        <v>1</v>
      </c>
      <c r="D46" s="1">
        <v>1</v>
      </c>
      <c r="E46" s="1">
        <v>1</v>
      </c>
      <c r="F46" s="1">
        <v>0</v>
      </c>
      <c r="S46" s="2">
        <f t="shared" si="8"/>
        <v>0</v>
      </c>
      <c r="T46" s="2">
        <f t="shared" si="9"/>
        <v>0</v>
      </c>
      <c r="U46" s="13">
        <f t="shared" si="10"/>
        <v>0</v>
      </c>
    </row>
    <row r="47" spans="1:21" ht="9" hidden="1" outlineLevel="2">
      <c r="A47" s="17" t="s">
        <v>264</v>
      </c>
      <c r="B47" s="14" t="s">
        <v>18</v>
      </c>
      <c r="C47" s="1">
        <v>4</v>
      </c>
      <c r="D47" s="1">
        <v>7</v>
      </c>
      <c r="E47" s="1">
        <v>1</v>
      </c>
      <c r="F47" s="1">
        <v>2</v>
      </c>
      <c r="G47" s="1">
        <v>1</v>
      </c>
      <c r="S47" s="2">
        <f t="shared" si="8"/>
        <v>0</v>
      </c>
      <c r="T47" s="2">
        <f t="shared" si="9"/>
        <v>3</v>
      </c>
      <c r="U47" s="13">
        <f t="shared" si="10"/>
        <v>-3</v>
      </c>
    </row>
    <row r="48" spans="1:21" ht="9" hidden="1" outlineLevel="2">
      <c r="A48" s="17" t="s">
        <v>277</v>
      </c>
      <c r="B48" s="14" t="s">
        <v>18</v>
      </c>
      <c r="C48" s="1">
        <v>5</v>
      </c>
      <c r="D48" s="1">
        <v>6</v>
      </c>
      <c r="E48" s="1">
        <v>5</v>
      </c>
      <c r="F48" s="1">
        <v>0</v>
      </c>
      <c r="J48" s="2">
        <v>1</v>
      </c>
      <c r="K48" s="2">
        <v>0</v>
      </c>
      <c r="L48" s="2">
        <v>1</v>
      </c>
      <c r="S48" s="2">
        <f t="shared" si="8"/>
        <v>1</v>
      </c>
      <c r="T48" s="2">
        <f t="shared" si="9"/>
        <v>0</v>
      </c>
      <c r="U48" s="13">
        <f t="shared" si="10"/>
        <v>1</v>
      </c>
    </row>
    <row r="49" spans="1:21" ht="9" outlineLevel="1" collapsed="1">
      <c r="A49" s="17"/>
      <c r="B49" s="24" t="s">
        <v>527</v>
      </c>
      <c r="C49" s="1">
        <f aca="true" t="shared" si="11" ref="C49:U49">SUBTOTAL(9,C34:C48)</f>
        <v>58</v>
      </c>
      <c r="D49" s="1">
        <f t="shared" si="11"/>
        <v>87</v>
      </c>
      <c r="E49" s="1">
        <f t="shared" si="11"/>
        <v>75</v>
      </c>
      <c r="F49" s="1">
        <f t="shared" si="11"/>
        <v>10</v>
      </c>
      <c r="G49" s="2">
        <f t="shared" si="11"/>
        <v>9</v>
      </c>
      <c r="H49" s="2">
        <f t="shared" si="11"/>
        <v>2</v>
      </c>
      <c r="I49" s="2">
        <f t="shared" si="11"/>
        <v>9</v>
      </c>
      <c r="J49" s="2">
        <f t="shared" si="11"/>
        <v>2</v>
      </c>
      <c r="K49" s="2">
        <f t="shared" si="11"/>
        <v>0</v>
      </c>
      <c r="L49" s="2">
        <f t="shared" si="11"/>
        <v>2</v>
      </c>
      <c r="M49" s="2">
        <f t="shared" si="11"/>
        <v>3</v>
      </c>
      <c r="N49" s="2">
        <f t="shared" si="11"/>
        <v>1</v>
      </c>
      <c r="O49" s="2">
        <f t="shared" si="11"/>
        <v>1</v>
      </c>
      <c r="P49" s="2">
        <f t="shared" si="11"/>
        <v>0</v>
      </c>
      <c r="Q49" s="2">
        <f t="shared" si="11"/>
        <v>0</v>
      </c>
      <c r="R49" s="2">
        <f t="shared" si="11"/>
        <v>29</v>
      </c>
      <c r="S49" s="2">
        <f t="shared" si="11"/>
        <v>17.5</v>
      </c>
      <c r="T49" s="2">
        <f t="shared" si="11"/>
        <v>24.5</v>
      </c>
      <c r="U49" s="13">
        <f t="shared" si="11"/>
        <v>-7</v>
      </c>
    </row>
    <row r="50" spans="1:21" ht="9" hidden="1" outlineLevel="2">
      <c r="A50" s="17" t="s">
        <v>5</v>
      </c>
      <c r="B50" s="14" t="s">
        <v>6</v>
      </c>
      <c r="C50" s="1">
        <v>5</v>
      </c>
      <c r="D50" s="1">
        <v>12</v>
      </c>
      <c r="E50" s="1">
        <v>7</v>
      </c>
      <c r="F50" s="1">
        <v>2</v>
      </c>
      <c r="G50" s="1">
        <v>1</v>
      </c>
      <c r="H50" s="1">
        <v>1</v>
      </c>
      <c r="I50" s="1">
        <v>1</v>
      </c>
      <c r="J50" s="2">
        <v>1</v>
      </c>
      <c r="K50" s="2">
        <v>0</v>
      </c>
      <c r="L50" s="2">
        <v>1</v>
      </c>
      <c r="M50" s="1">
        <v>3</v>
      </c>
      <c r="S50" s="2">
        <f aca="true" t="shared" si="12" ref="S50:S59">(K50*2)+(L50*1)+(M50*0.25)+(O50*0.25)+(P50*1)+(Q50*2)+(R50*0.5)</f>
        <v>1.75</v>
      </c>
      <c r="T50" s="2">
        <f aca="true" t="shared" si="13" ref="T50:T59">(F50*1)+(G50*1)+(H50*0.5)+(I50*0.5)</f>
        <v>4</v>
      </c>
      <c r="U50" s="13">
        <f aca="true" t="shared" si="14" ref="U50:U59">S50-T50</f>
        <v>-2.25</v>
      </c>
    </row>
    <row r="51" spans="1:21" ht="9" hidden="1" outlineLevel="2">
      <c r="A51" s="17" t="s">
        <v>37</v>
      </c>
      <c r="B51" s="14" t="s">
        <v>6</v>
      </c>
      <c r="C51" s="1">
        <v>4</v>
      </c>
      <c r="D51" s="1">
        <v>8</v>
      </c>
      <c r="E51" s="1">
        <v>8</v>
      </c>
      <c r="F51" s="1">
        <v>0</v>
      </c>
      <c r="J51" s="2">
        <v>2</v>
      </c>
      <c r="K51" s="2">
        <v>0</v>
      </c>
      <c r="L51" s="2">
        <v>2</v>
      </c>
      <c r="S51" s="2">
        <f t="shared" si="12"/>
        <v>2</v>
      </c>
      <c r="T51" s="2">
        <f t="shared" si="13"/>
        <v>0</v>
      </c>
      <c r="U51" s="13">
        <f t="shared" si="14"/>
        <v>2</v>
      </c>
    </row>
    <row r="52" spans="1:21" ht="9" hidden="1" outlineLevel="2">
      <c r="A52" s="17" t="s">
        <v>53</v>
      </c>
      <c r="B52" s="14" t="s">
        <v>6</v>
      </c>
      <c r="C52" s="1">
        <v>5</v>
      </c>
      <c r="D52" s="1">
        <v>13</v>
      </c>
      <c r="E52" s="1">
        <v>12</v>
      </c>
      <c r="F52" s="1">
        <v>0</v>
      </c>
      <c r="J52" s="2">
        <v>2</v>
      </c>
      <c r="K52" s="2">
        <v>0</v>
      </c>
      <c r="L52" s="2">
        <v>2</v>
      </c>
      <c r="M52" s="1">
        <v>4</v>
      </c>
      <c r="S52" s="2">
        <f t="shared" si="12"/>
        <v>3</v>
      </c>
      <c r="T52" s="2">
        <f t="shared" si="13"/>
        <v>0</v>
      </c>
      <c r="U52" s="13">
        <f t="shared" si="14"/>
        <v>3</v>
      </c>
    </row>
    <row r="53" spans="1:21" ht="9" hidden="1" outlineLevel="2">
      <c r="A53" s="17" t="s">
        <v>110</v>
      </c>
      <c r="B53" s="14" t="s">
        <v>6</v>
      </c>
      <c r="C53" s="1">
        <v>4</v>
      </c>
      <c r="D53" s="1">
        <v>17</v>
      </c>
      <c r="E53" s="1">
        <v>10</v>
      </c>
      <c r="F53" s="1">
        <v>1</v>
      </c>
      <c r="J53" s="2">
        <v>5</v>
      </c>
      <c r="K53" s="2">
        <v>0</v>
      </c>
      <c r="L53" s="2">
        <v>5</v>
      </c>
      <c r="M53" s="1">
        <v>1</v>
      </c>
      <c r="S53" s="2">
        <f t="shared" si="12"/>
        <v>5.25</v>
      </c>
      <c r="T53" s="2">
        <f t="shared" si="13"/>
        <v>1</v>
      </c>
      <c r="U53" s="13">
        <f t="shared" si="14"/>
        <v>4.25</v>
      </c>
    </row>
    <row r="54" spans="1:21" ht="9" hidden="1" outlineLevel="2">
      <c r="A54" s="17" t="s">
        <v>111</v>
      </c>
      <c r="B54" s="14" t="s">
        <v>6</v>
      </c>
      <c r="C54" s="1">
        <v>4</v>
      </c>
      <c r="D54" s="1">
        <v>10</v>
      </c>
      <c r="E54" s="1">
        <v>8</v>
      </c>
      <c r="F54" s="1">
        <v>2</v>
      </c>
      <c r="J54" s="2">
        <v>2</v>
      </c>
      <c r="K54" s="2">
        <v>0</v>
      </c>
      <c r="L54" s="2">
        <v>2</v>
      </c>
      <c r="M54" s="1">
        <v>4</v>
      </c>
      <c r="S54" s="2">
        <f t="shared" si="12"/>
        <v>3</v>
      </c>
      <c r="T54" s="2">
        <f t="shared" si="13"/>
        <v>2</v>
      </c>
      <c r="U54" s="13">
        <f t="shared" si="14"/>
        <v>1</v>
      </c>
    </row>
    <row r="55" spans="1:21" ht="9" hidden="1" outlineLevel="2">
      <c r="A55" s="17" t="s">
        <v>160</v>
      </c>
      <c r="B55" s="14" t="s">
        <v>6</v>
      </c>
      <c r="C55" s="1">
        <v>5</v>
      </c>
      <c r="D55" s="1">
        <v>7</v>
      </c>
      <c r="E55" s="1">
        <v>5</v>
      </c>
      <c r="F55" s="1">
        <v>1</v>
      </c>
      <c r="G55" s="1">
        <v>1</v>
      </c>
      <c r="I55" s="1">
        <v>1</v>
      </c>
      <c r="J55" s="2">
        <v>1</v>
      </c>
      <c r="K55" s="2">
        <v>0</v>
      </c>
      <c r="L55" s="2">
        <v>1</v>
      </c>
      <c r="S55" s="2">
        <f t="shared" si="12"/>
        <v>1</v>
      </c>
      <c r="T55" s="2">
        <f t="shared" si="13"/>
        <v>2.5</v>
      </c>
      <c r="U55" s="13">
        <f t="shared" si="14"/>
        <v>-1.5</v>
      </c>
    </row>
    <row r="56" spans="1:21" ht="9" hidden="1" outlineLevel="2">
      <c r="A56" s="17" t="s">
        <v>199</v>
      </c>
      <c r="B56" s="14" t="s">
        <v>6</v>
      </c>
      <c r="C56" s="1">
        <v>5</v>
      </c>
      <c r="D56" s="1">
        <v>13</v>
      </c>
      <c r="E56" s="1">
        <v>12</v>
      </c>
      <c r="F56" s="1">
        <v>0</v>
      </c>
      <c r="G56" s="1">
        <v>1</v>
      </c>
      <c r="I56" s="1">
        <v>1</v>
      </c>
      <c r="M56" s="1">
        <v>2</v>
      </c>
      <c r="S56" s="2">
        <f t="shared" si="12"/>
        <v>0.5</v>
      </c>
      <c r="T56" s="2">
        <f t="shared" si="13"/>
        <v>1.5</v>
      </c>
      <c r="U56" s="13">
        <f t="shared" si="14"/>
        <v>-1</v>
      </c>
    </row>
    <row r="57" spans="1:21" ht="9" hidden="1" outlineLevel="2">
      <c r="A57" s="17" t="s">
        <v>217</v>
      </c>
      <c r="B57" s="14" t="s">
        <v>6</v>
      </c>
      <c r="C57" s="1">
        <v>4</v>
      </c>
      <c r="D57" s="1">
        <v>13</v>
      </c>
      <c r="E57" s="1">
        <v>12</v>
      </c>
      <c r="F57" s="1">
        <v>0</v>
      </c>
      <c r="G57" s="1">
        <v>1</v>
      </c>
      <c r="I57" s="1">
        <v>1</v>
      </c>
      <c r="J57" s="2">
        <v>2</v>
      </c>
      <c r="K57" s="2">
        <v>0</v>
      </c>
      <c r="L57" s="2">
        <v>2</v>
      </c>
      <c r="M57" s="1">
        <v>1</v>
      </c>
      <c r="S57" s="2">
        <f t="shared" si="12"/>
        <v>2.25</v>
      </c>
      <c r="T57" s="2">
        <f t="shared" si="13"/>
        <v>1.5</v>
      </c>
      <c r="U57" s="13">
        <f t="shared" si="14"/>
        <v>0.75</v>
      </c>
    </row>
    <row r="58" spans="1:21" ht="9" hidden="1" outlineLevel="2">
      <c r="A58" s="17" t="s">
        <v>221</v>
      </c>
      <c r="B58" s="14" t="s">
        <v>6</v>
      </c>
      <c r="C58" s="1">
        <v>5</v>
      </c>
      <c r="D58" s="1">
        <v>9</v>
      </c>
      <c r="E58" s="1">
        <v>9</v>
      </c>
      <c r="F58" s="1">
        <v>0</v>
      </c>
      <c r="J58" s="2">
        <v>3</v>
      </c>
      <c r="K58" s="2">
        <v>0</v>
      </c>
      <c r="L58" s="2">
        <v>3</v>
      </c>
      <c r="S58" s="2">
        <f t="shared" si="12"/>
        <v>3</v>
      </c>
      <c r="T58" s="2">
        <f t="shared" si="13"/>
        <v>0</v>
      </c>
      <c r="U58" s="13">
        <f t="shared" si="14"/>
        <v>3</v>
      </c>
    </row>
    <row r="59" spans="1:21" ht="9" hidden="1" outlineLevel="2">
      <c r="A59" s="17" t="s">
        <v>252</v>
      </c>
      <c r="B59" s="14" t="s">
        <v>6</v>
      </c>
      <c r="C59" s="1">
        <v>5</v>
      </c>
      <c r="D59" s="1">
        <v>10</v>
      </c>
      <c r="E59" s="1">
        <v>8</v>
      </c>
      <c r="F59" s="1">
        <v>1</v>
      </c>
      <c r="J59" s="2">
        <v>1</v>
      </c>
      <c r="K59" s="2">
        <v>0</v>
      </c>
      <c r="L59" s="2">
        <v>1</v>
      </c>
      <c r="S59" s="2">
        <f t="shared" si="12"/>
        <v>1</v>
      </c>
      <c r="T59" s="2">
        <f t="shared" si="13"/>
        <v>1</v>
      </c>
      <c r="U59" s="13">
        <f t="shared" si="14"/>
        <v>0</v>
      </c>
    </row>
    <row r="60" spans="1:21" ht="9" outlineLevel="1" collapsed="1">
      <c r="A60" s="17"/>
      <c r="B60" s="24" t="s">
        <v>528</v>
      </c>
      <c r="C60" s="1">
        <f aca="true" t="shared" si="15" ref="C60:U60">SUBTOTAL(9,C50:C59)</f>
        <v>46</v>
      </c>
      <c r="D60" s="1">
        <f t="shared" si="15"/>
        <v>112</v>
      </c>
      <c r="E60" s="1">
        <f t="shared" si="15"/>
        <v>91</v>
      </c>
      <c r="F60" s="1">
        <f t="shared" si="15"/>
        <v>7</v>
      </c>
      <c r="G60" s="2">
        <f t="shared" si="15"/>
        <v>4</v>
      </c>
      <c r="H60" s="2">
        <f t="shared" si="15"/>
        <v>1</v>
      </c>
      <c r="I60" s="2">
        <f t="shared" si="15"/>
        <v>4</v>
      </c>
      <c r="J60" s="2">
        <f t="shared" si="15"/>
        <v>19</v>
      </c>
      <c r="K60" s="2">
        <f t="shared" si="15"/>
        <v>0</v>
      </c>
      <c r="L60" s="2">
        <f t="shared" si="15"/>
        <v>19</v>
      </c>
      <c r="M60" s="2">
        <f t="shared" si="15"/>
        <v>15</v>
      </c>
      <c r="N60" s="2">
        <f t="shared" si="15"/>
        <v>0</v>
      </c>
      <c r="O60" s="2">
        <f t="shared" si="15"/>
        <v>0</v>
      </c>
      <c r="P60" s="2">
        <f t="shared" si="15"/>
        <v>0</v>
      </c>
      <c r="Q60" s="2">
        <f t="shared" si="15"/>
        <v>0</v>
      </c>
      <c r="R60" s="2">
        <f t="shared" si="15"/>
        <v>0</v>
      </c>
      <c r="S60" s="2">
        <f t="shared" si="15"/>
        <v>22.75</v>
      </c>
      <c r="T60" s="2">
        <f t="shared" si="15"/>
        <v>13.5</v>
      </c>
      <c r="U60" s="13">
        <f t="shared" si="15"/>
        <v>9.25</v>
      </c>
    </row>
    <row r="61" spans="1:21" ht="9" hidden="1" outlineLevel="2">
      <c r="A61" s="17" t="s">
        <v>119</v>
      </c>
      <c r="B61" s="14" t="s">
        <v>120</v>
      </c>
      <c r="C61" s="1">
        <v>5</v>
      </c>
      <c r="D61" s="1">
        <v>11</v>
      </c>
      <c r="E61" s="1">
        <v>11</v>
      </c>
      <c r="F61" s="1">
        <v>0</v>
      </c>
      <c r="G61" s="1">
        <v>1</v>
      </c>
      <c r="I61" s="1">
        <v>1</v>
      </c>
      <c r="R61" s="1">
        <v>32</v>
      </c>
      <c r="S61" s="2">
        <f>(K61*2)+(L61*1)+(M61*0.25)+(O61*0.25)+(P61*1)+(Q61*2)+(R61*0.5)</f>
        <v>16</v>
      </c>
      <c r="T61" s="2">
        <f>(F61*1)+(G61*1)+(H61*0.5)+(I61*0.5)</f>
        <v>1.5</v>
      </c>
      <c r="U61" s="13">
        <f>S61-T61</f>
        <v>14.5</v>
      </c>
    </row>
    <row r="62" spans="1:21" ht="9" outlineLevel="1" collapsed="1">
      <c r="A62" s="17"/>
      <c r="B62" s="24" t="s">
        <v>529</v>
      </c>
      <c r="C62" s="1">
        <f aca="true" t="shared" si="16" ref="C62:U62">SUBTOTAL(9,C61:C61)</f>
        <v>5</v>
      </c>
      <c r="D62" s="1">
        <f t="shared" si="16"/>
        <v>11</v>
      </c>
      <c r="E62" s="1">
        <f t="shared" si="16"/>
        <v>11</v>
      </c>
      <c r="F62" s="1">
        <f t="shared" si="16"/>
        <v>0</v>
      </c>
      <c r="G62" s="1">
        <f t="shared" si="16"/>
        <v>1</v>
      </c>
      <c r="H62" s="2">
        <f t="shared" si="16"/>
        <v>0</v>
      </c>
      <c r="I62" s="1">
        <f t="shared" si="16"/>
        <v>1</v>
      </c>
      <c r="J62" s="2">
        <f t="shared" si="16"/>
        <v>0</v>
      </c>
      <c r="K62" s="2">
        <f t="shared" si="16"/>
        <v>0</v>
      </c>
      <c r="L62" s="2">
        <f t="shared" si="16"/>
        <v>0</v>
      </c>
      <c r="M62" s="2">
        <f t="shared" si="16"/>
        <v>0</v>
      </c>
      <c r="N62" s="2">
        <f t="shared" si="16"/>
        <v>0</v>
      </c>
      <c r="O62" s="2">
        <f t="shared" si="16"/>
        <v>0</v>
      </c>
      <c r="P62" s="2">
        <f t="shared" si="16"/>
        <v>0</v>
      </c>
      <c r="Q62" s="2">
        <f t="shared" si="16"/>
        <v>0</v>
      </c>
      <c r="R62" s="1">
        <f t="shared" si="16"/>
        <v>32</v>
      </c>
      <c r="S62" s="2">
        <f t="shared" si="16"/>
        <v>16</v>
      </c>
      <c r="T62" s="2">
        <f t="shared" si="16"/>
        <v>1.5</v>
      </c>
      <c r="U62" s="13">
        <f t="shared" si="16"/>
        <v>14.5</v>
      </c>
    </row>
    <row r="63" spans="1:21" ht="9" hidden="1" outlineLevel="2">
      <c r="A63" s="17" t="s">
        <v>3</v>
      </c>
      <c r="B63" s="14" t="s">
        <v>4</v>
      </c>
      <c r="C63" s="1">
        <v>5</v>
      </c>
      <c r="D63" s="1">
        <v>9</v>
      </c>
      <c r="E63" s="1">
        <v>9</v>
      </c>
      <c r="F63" s="1">
        <v>0</v>
      </c>
      <c r="J63" s="2">
        <v>3</v>
      </c>
      <c r="K63" s="2">
        <v>0</v>
      </c>
      <c r="L63" s="2">
        <v>3</v>
      </c>
      <c r="M63" s="1">
        <v>1</v>
      </c>
      <c r="S63" s="2">
        <f aca="true" t="shared" si="17" ref="S63:S90">(K63*2)+(L63*1)+(M63*0.25)+(O63*0.25)+(P63*1)+(Q63*2)+(R63*0.5)</f>
        <v>3.25</v>
      </c>
      <c r="T63" s="2">
        <f aca="true" t="shared" si="18" ref="T63:T90">(F63*1)+(G63*1)+(H63*0.5)+(I63*0.5)</f>
        <v>0</v>
      </c>
      <c r="U63" s="13">
        <f aca="true" t="shared" si="19" ref="U63:U90">S63-T63</f>
        <v>3.25</v>
      </c>
    </row>
    <row r="64" spans="1:21" ht="9" hidden="1" outlineLevel="2">
      <c r="A64" s="17" t="s">
        <v>11</v>
      </c>
      <c r="B64" s="14" t="s">
        <v>4</v>
      </c>
      <c r="C64" s="1">
        <v>3</v>
      </c>
      <c r="D64" s="1">
        <v>7</v>
      </c>
      <c r="E64" s="1">
        <v>4</v>
      </c>
      <c r="F64" s="1">
        <v>0</v>
      </c>
      <c r="G64" s="1">
        <v>1</v>
      </c>
      <c r="J64" s="2">
        <v>1</v>
      </c>
      <c r="K64" s="2">
        <v>0</v>
      </c>
      <c r="L64" s="2">
        <v>1</v>
      </c>
      <c r="S64" s="2">
        <f t="shared" si="17"/>
        <v>1</v>
      </c>
      <c r="T64" s="2">
        <f t="shared" si="18"/>
        <v>1</v>
      </c>
      <c r="U64" s="13">
        <f t="shared" si="19"/>
        <v>0</v>
      </c>
    </row>
    <row r="65" spans="1:21" ht="9" hidden="1" outlineLevel="2">
      <c r="A65" s="17" t="s">
        <v>16</v>
      </c>
      <c r="B65" s="14" t="s">
        <v>4</v>
      </c>
      <c r="C65" s="1">
        <v>2</v>
      </c>
      <c r="D65" s="1">
        <v>6</v>
      </c>
      <c r="E65" s="1">
        <v>6</v>
      </c>
      <c r="F65" s="1">
        <v>0</v>
      </c>
      <c r="S65" s="2">
        <f t="shared" si="17"/>
        <v>0</v>
      </c>
      <c r="T65" s="2">
        <f t="shared" si="18"/>
        <v>0</v>
      </c>
      <c r="U65" s="13">
        <f t="shared" si="19"/>
        <v>0</v>
      </c>
    </row>
    <row r="66" spans="1:21" ht="9" hidden="1" outlineLevel="2">
      <c r="A66" s="17" t="s">
        <v>19</v>
      </c>
      <c r="B66" s="14" t="s">
        <v>4</v>
      </c>
      <c r="C66" s="1">
        <v>4</v>
      </c>
      <c r="D66" s="1">
        <v>9</v>
      </c>
      <c r="E66" s="1">
        <v>6</v>
      </c>
      <c r="F66" s="1">
        <v>1</v>
      </c>
      <c r="J66" s="2">
        <v>1</v>
      </c>
      <c r="K66" s="2">
        <v>0</v>
      </c>
      <c r="L66" s="2">
        <v>1</v>
      </c>
      <c r="S66" s="2">
        <f t="shared" si="17"/>
        <v>1</v>
      </c>
      <c r="T66" s="2">
        <f t="shared" si="18"/>
        <v>1</v>
      </c>
      <c r="U66" s="13">
        <f t="shared" si="19"/>
        <v>0</v>
      </c>
    </row>
    <row r="67" spans="1:21" ht="9" hidden="1" outlineLevel="2">
      <c r="A67" s="17" t="s">
        <v>26</v>
      </c>
      <c r="B67" s="14" t="s">
        <v>4</v>
      </c>
      <c r="C67" s="1">
        <v>5</v>
      </c>
      <c r="D67" s="1">
        <v>15</v>
      </c>
      <c r="E67" s="1">
        <v>15</v>
      </c>
      <c r="F67" s="1">
        <v>0</v>
      </c>
      <c r="M67" s="1">
        <v>1</v>
      </c>
      <c r="S67" s="2">
        <f t="shared" si="17"/>
        <v>0.25</v>
      </c>
      <c r="T67" s="2">
        <f t="shared" si="18"/>
        <v>0</v>
      </c>
      <c r="U67" s="13">
        <f t="shared" si="19"/>
        <v>0.25</v>
      </c>
    </row>
    <row r="68" spans="1:21" ht="9" hidden="1" outlineLevel="2">
      <c r="A68" s="17" t="s">
        <v>29</v>
      </c>
      <c r="B68" s="14" t="s">
        <v>4</v>
      </c>
      <c r="C68" s="1">
        <v>1</v>
      </c>
      <c r="D68" s="1">
        <v>2</v>
      </c>
      <c r="E68" s="1">
        <v>2</v>
      </c>
      <c r="F68" s="1">
        <v>0</v>
      </c>
      <c r="S68" s="2">
        <f t="shared" si="17"/>
        <v>0</v>
      </c>
      <c r="T68" s="2">
        <f t="shared" si="18"/>
        <v>0</v>
      </c>
      <c r="U68" s="13">
        <f t="shared" si="19"/>
        <v>0</v>
      </c>
    </row>
    <row r="69" spans="1:21" ht="9" hidden="1" outlineLevel="2">
      <c r="A69" s="17" t="s">
        <v>32</v>
      </c>
      <c r="B69" s="14" t="s">
        <v>4</v>
      </c>
      <c r="C69" s="1">
        <v>4</v>
      </c>
      <c r="D69" s="1">
        <v>13</v>
      </c>
      <c r="E69" s="1">
        <v>11</v>
      </c>
      <c r="F69" s="1">
        <v>2</v>
      </c>
      <c r="M69" s="1">
        <v>2</v>
      </c>
      <c r="S69" s="2">
        <f t="shared" si="17"/>
        <v>0.5</v>
      </c>
      <c r="T69" s="2">
        <f t="shared" si="18"/>
        <v>2</v>
      </c>
      <c r="U69" s="13">
        <f t="shared" si="19"/>
        <v>-1.5</v>
      </c>
    </row>
    <row r="70" spans="1:21" ht="9" hidden="1" outlineLevel="2">
      <c r="A70" s="17" t="s">
        <v>47</v>
      </c>
      <c r="B70" s="14" t="s">
        <v>4</v>
      </c>
      <c r="C70" s="1">
        <v>1</v>
      </c>
      <c r="D70" s="1">
        <v>1</v>
      </c>
      <c r="E70" s="1">
        <v>1</v>
      </c>
      <c r="F70" s="1">
        <v>0</v>
      </c>
      <c r="S70" s="2">
        <f t="shared" si="17"/>
        <v>0</v>
      </c>
      <c r="T70" s="2">
        <f t="shared" si="18"/>
        <v>0</v>
      </c>
      <c r="U70" s="13">
        <f t="shared" si="19"/>
        <v>0</v>
      </c>
    </row>
    <row r="71" spans="1:21" ht="9" hidden="1" outlineLevel="2">
      <c r="A71" s="17" t="s">
        <v>65</v>
      </c>
      <c r="B71" s="14" t="s">
        <v>4</v>
      </c>
      <c r="C71" s="1">
        <v>5</v>
      </c>
      <c r="D71" s="1">
        <v>11</v>
      </c>
      <c r="E71" s="1">
        <v>11</v>
      </c>
      <c r="F71" s="1">
        <v>0</v>
      </c>
      <c r="J71" s="2">
        <v>8</v>
      </c>
      <c r="K71" s="2">
        <v>0</v>
      </c>
      <c r="L71" s="2">
        <v>8</v>
      </c>
      <c r="M71" s="1">
        <v>1</v>
      </c>
      <c r="S71" s="2">
        <f t="shared" si="17"/>
        <v>8.25</v>
      </c>
      <c r="T71" s="2">
        <f t="shared" si="18"/>
        <v>0</v>
      </c>
      <c r="U71" s="13">
        <f t="shared" si="19"/>
        <v>8.25</v>
      </c>
    </row>
    <row r="72" spans="1:21" ht="9" hidden="1" outlineLevel="2">
      <c r="A72" s="17" t="s">
        <v>71</v>
      </c>
      <c r="B72" s="14" t="s">
        <v>4</v>
      </c>
      <c r="C72" s="1">
        <v>5</v>
      </c>
      <c r="D72" s="1">
        <v>11</v>
      </c>
      <c r="E72" s="1">
        <v>11</v>
      </c>
      <c r="F72" s="1">
        <v>0</v>
      </c>
      <c r="J72" s="2">
        <v>2</v>
      </c>
      <c r="K72" s="2">
        <v>0</v>
      </c>
      <c r="L72" s="2">
        <v>2</v>
      </c>
      <c r="M72" s="1">
        <v>1</v>
      </c>
      <c r="S72" s="2">
        <f t="shared" si="17"/>
        <v>2.25</v>
      </c>
      <c r="T72" s="2">
        <f t="shared" si="18"/>
        <v>0</v>
      </c>
      <c r="U72" s="13">
        <f t="shared" si="19"/>
        <v>2.25</v>
      </c>
    </row>
    <row r="73" spans="1:21" ht="9" hidden="1" outlineLevel="2">
      <c r="A73" s="17" t="s">
        <v>114</v>
      </c>
      <c r="B73" s="14" t="s">
        <v>4</v>
      </c>
      <c r="C73" s="1">
        <v>5</v>
      </c>
      <c r="D73" s="1">
        <v>17</v>
      </c>
      <c r="E73" s="1">
        <v>15</v>
      </c>
      <c r="F73" s="1">
        <v>0</v>
      </c>
      <c r="G73" s="1">
        <v>1</v>
      </c>
      <c r="S73" s="2">
        <f t="shared" si="17"/>
        <v>0</v>
      </c>
      <c r="T73" s="2">
        <f t="shared" si="18"/>
        <v>1</v>
      </c>
      <c r="U73" s="13">
        <f t="shared" si="19"/>
        <v>-1</v>
      </c>
    </row>
    <row r="74" spans="1:21" ht="9" hidden="1" outlineLevel="2">
      <c r="A74" s="17" t="s">
        <v>116</v>
      </c>
      <c r="B74" s="14" t="s">
        <v>4</v>
      </c>
      <c r="C74" s="1">
        <v>5</v>
      </c>
      <c r="D74" s="1">
        <v>11</v>
      </c>
      <c r="E74" s="1">
        <v>9</v>
      </c>
      <c r="F74" s="1">
        <v>0</v>
      </c>
      <c r="M74" s="1">
        <v>2</v>
      </c>
      <c r="S74" s="2">
        <f t="shared" si="17"/>
        <v>0.5</v>
      </c>
      <c r="T74" s="2">
        <f t="shared" si="18"/>
        <v>0</v>
      </c>
      <c r="U74" s="13">
        <f t="shared" si="19"/>
        <v>0.5</v>
      </c>
    </row>
    <row r="75" spans="1:21" ht="9" hidden="1" outlineLevel="2">
      <c r="A75" s="17" t="s">
        <v>161</v>
      </c>
      <c r="B75" s="14" t="s">
        <v>4</v>
      </c>
      <c r="C75" s="1">
        <v>5</v>
      </c>
      <c r="D75" s="1">
        <v>9</v>
      </c>
      <c r="E75" s="1">
        <v>8</v>
      </c>
      <c r="F75" s="1">
        <v>1</v>
      </c>
      <c r="J75" s="2">
        <v>2</v>
      </c>
      <c r="K75" s="2">
        <v>0</v>
      </c>
      <c r="L75" s="2">
        <v>2</v>
      </c>
      <c r="M75" s="1">
        <v>2</v>
      </c>
      <c r="S75" s="2">
        <f t="shared" si="17"/>
        <v>2.5</v>
      </c>
      <c r="T75" s="2">
        <f t="shared" si="18"/>
        <v>1</v>
      </c>
      <c r="U75" s="13">
        <f t="shared" si="19"/>
        <v>1.5</v>
      </c>
    </row>
    <row r="76" spans="1:21" ht="9" hidden="1" outlineLevel="2">
      <c r="A76" s="17" t="s">
        <v>200</v>
      </c>
      <c r="B76" s="14" t="s">
        <v>4</v>
      </c>
      <c r="C76" s="1">
        <v>2</v>
      </c>
      <c r="D76" s="1">
        <v>4</v>
      </c>
      <c r="E76" s="1">
        <v>3</v>
      </c>
      <c r="F76" s="1">
        <v>0</v>
      </c>
      <c r="G76" s="1">
        <v>1</v>
      </c>
      <c r="I76" s="1">
        <v>1</v>
      </c>
      <c r="J76" s="2">
        <v>1</v>
      </c>
      <c r="K76" s="2">
        <v>0</v>
      </c>
      <c r="L76" s="2">
        <v>1</v>
      </c>
      <c r="M76" s="1">
        <v>1</v>
      </c>
      <c r="S76" s="2">
        <f t="shared" si="17"/>
        <v>1.25</v>
      </c>
      <c r="T76" s="2">
        <f t="shared" si="18"/>
        <v>1.5</v>
      </c>
      <c r="U76" s="13">
        <f t="shared" si="19"/>
        <v>-0.25</v>
      </c>
    </row>
    <row r="77" spans="1:21" ht="9" hidden="1" outlineLevel="2">
      <c r="A77" s="17" t="s">
        <v>208</v>
      </c>
      <c r="B77" s="14" t="s">
        <v>4</v>
      </c>
      <c r="C77" s="1">
        <v>2</v>
      </c>
      <c r="D77" s="1">
        <v>4</v>
      </c>
      <c r="E77" s="1">
        <v>4</v>
      </c>
      <c r="F77" s="1">
        <v>0</v>
      </c>
      <c r="S77" s="2">
        <f t="shared" si="17"/>
        <v>0</v>
      </c>
      <c r="T77" s="2">
        <f t="shared" si="18"/>
        <v>0</v>
      </c>
      <c r="U77" s="13">
        <f t="shared" si="19"/>
        <v>0</v>
      </c>
    </row>
    <row r="78" spans="1:21" ht="9" hidden="1" outlineLevel="2">
      <c r="A78" s="17" t="s">
        <v>225</v>
      </c>
      <c r="B78" s="14" t="s">
        <v>4</v>
      </c>
      <c r="C78" s="1">
        <v>5</v>
      </c>
      <c r="D78" s="1">
        <v>8</v>
      </c>
      <c r="E78" s="1">
        <v>8</v>
      </c>
      <c r="F78" s="1">
        <v>0</v>
      </c>
      <c r="S78" s="2">
        <f t="shared" si="17"/>
        <v>0</v>
      </c>
      <c r="T78" s="2">
        <f t="shared" si="18"/>
        <v>0</v>
      </c>
      <c r="U78" s="13">
        <f t="shared" si="19"/>
        <v>0</v>
      </c>
    </row>
    <row r="79" spans="1:21" ht="9" hidden="1" outlineLevel="2">
      <c r="A79" s="17" t="s">
        <v>227</v>
      </c>
      <c r="B79" s="14" t="s">
        <v>4</v>
      </c>
      <c r="C79" s="1">
        <v>5</v>
      </c>
      <c r="D79" s="1">
        <v>8</v>
      </c>
      <c r="E79" s="1">
        <v>8</v>
      </c>
      <c r="F79" s="1">
        <v>0</v>
      </c>
      <c r="J79" s="2">
        <v>5</v>
      </c>
      <c r="K79" s="2">
        <v>0</v>
      </c>
      <c r="L79" s="2">
        <v>5</v>
      </c>
      <c r="S79" s="2">
        <f t="shared" si="17"/>
        <v>5</v>
      </c>
      <c r="T79" s="2">
        <f t="shared" si="18"/>
        <v>0</v>
      </c>
      <c r="U79" s="13">
        <f t="shared" si="19"/>
        <v>5</v>
      </c>
    </row>
    <row r="80" spans="1:21" ht="9" hidden="1" outlineLevel="2">
      <c r="A80" s="17" t="s">
        <v>228</v>
      </c>
      <c r="B80" s="14" t="s">
        <v>4</v>
      </c>
      <c r="C80" s="1">
        <v>4</v>
      </c>
      <c r="D80" s="1">
        <v>9</v>
      </c>
      <c r="E80" s="1">
        <v>7</v>
      </c>
      <c r="F80" s="1">
        <v>0</v>
      </c>
      <c r="M80" s="1">
        <v>1</v>
      </c>
      <c r="S80" s="2">
        <f t="shared" si="17"/>
        <v>0.25</v>
      </c>
      <c r="T80" s="2">
        <f t="shared" si="18"/>
        <v>0</v>
      </c>
      <c r="U80" s="13">
        <f t="shared" si="19"/>
        <v>0.25</v>
      </c>
    </row>
    <row r="81" spans="1:21" ht="9" hidden="1" outlineLevel="2">
      <c r="A81" s="17" t="s">
        <v>234</v>
      </c>
      <c r="B81" s="14" t="s">
        <v>4</v>
      </c>
      <c r="C81" s="1">
        <v>2</v>
      </c>
      <c r="D81" s="1">
        <v>11</v>
      </c>
      <c r="E81" s="1">
        <v>10</v>
      </c>
      <c r="F81" s="1">
        <v>0</v>
      </c>
      <c r="J81" s="2">
        <v>2</v>
      </c>
      <c r="K81" s="2">
        <v>0</v>
      </c>
      <c r="L81" s="2">
        <v>2</v>
      </c>
      <c r="M81" s="1">
        <v>2</v>
      </c>
      <c r="S81" s="2">
        <f t="shared" si="17"/>
        <v>2.5</v>
      </c>
      <c r="T81" s="2">
        <f t="shared" si="18"/>
        <v>0</v>
      </c>
      <c r="U81" s="13">
        <f t="shared" si="19"/>
        <v>2.5</v>
      </c>
    </row>
    <row r="82" spans="1:21" ht="9" hidden="1" outlineLevel="2">
      <c r="A82" s="17" t="s">
        <v>236</v>
      </c>
      <c r="B82" s="14" t="s">
        <v>4</v>
      </c>
      <c r="C82" s="1">
        <v>1</v>
      </c>
      <c r="D82" s="1">
        <v>1</v>
      </c>
      <c r="E82" s="1">
        <v>1</v>
      </c>
      <c r="F82" s="1">
        <v>0</v>
      </c>
      <c r="S82" s="2">
        <f t="shared" si="17"/>
        <v>0</v>
      </c>
      <c r="T82" s="2">
        <f t="shared" si="18"/>
        <v>0</v>
      </c>
      <c r="U82" s="13">
        <f t="shared" si="19"/>
        <v>0</v>
      </c>
    </row>
    <row r="83" spans="1:21" ht="9" hidden="1" outlineLevel="2">
      <c r="A83" s="17" t="s">
        <v>238</v>
      </c>
      <c r="B83" s="14" t="s">
        <v>4</v>
      </c>
      <c r="C83" s="1">
        <v>5</v>
      </c>
      <c r="D83" s="1">
        <v>10</v>
      </c>
      <c r="E83" s="1">
        <v>8</v>
      </c>
      <c r="F83" s="1">
        <v>1</v>
      </c>
      <c r="J83" s="2">
        <v>1</v>
      </c>
      <c r="K83" s="2">
        <v>0</v>
      </c>
      <c r="L83" s="2">
        <v>1</v>
      </c>
      <c r="M83" s="1">
        <v>1</v>
      </c>
      <c r="S83" s="2">
        <f t="shared" si="17"/>
        <v>1.25</v>
      </c>
      <c r="T83" s="2">
        <f t="shared" si="18"/>
        <v>1</v>
      </c>
      <c r="U83" s="13">
        <f t="shared" si="19"/>
        <v>0.25</v>
      </c>
    </row>
    <row r="84" spans="1:21" ht="9" hidden="1" outlineLevel="2">
      <c r="A84" s="17" t="s">
        <v>239</v>
      </c>
      <c r="B84" s="14" t="s">
        <v>4</v>
      </c>
      <c r="C84" s="1">
        <v>5</v>
      </c>
      <c r="D84" s="1">
        <v>10</v>
      </c>
      <c r="E84" s="1">
        <v>9</v>
      </c>
      <c r="F84" s="1">
        <v>1</v>
      </c>
      <c r="S84" s="2">
        <f t="shared" si="17"/>
        <v>0</v>
      </c>
      <c r="T84" s="2">
        <f t="shared" si="18"/>
        <v>1</v>
      </c>
      <c r="U84" s="13">
        <f t="shared" si="19"/>
        <v>-1</v>
      </c>
    </row>
    <row r="85" spans="1:21" ht="9" hidden="1" outlineLevel="2">
      <c r="A85" s="17" t="s">
        <v>244</v>
      </c>
      <c r="B85" s="14" t="s">
        <v>4</v>
      </c>
      <c r="C85" s="1">
        <v>4</v>
      </c>
      <c r="D85" s="1">
        <v>7</v>
      </c>
      <c r="E85" s="1">
        <v>7</v>
      </c>
      <c r="F85" s="1">
        <v>0</v>
      </c>
      <c r="J85" s="2">
        <v>3</v>
      </c>
      <c r="K85" s="2">
        <v>0</v>
      </c>
      <c r="L85" s="2">
        <v>3</v>
      </c>
      <c r="M85" s="1">
        <v>1</v>
      </c>
      <c r="S85" s="2">
        <f t="shared" si="17"/>
        <v>3.25</v>
      </c>
      <c r="T85" s="2">
        <f t="shared" si="18"/>
        <v>0</v>
      </c>
      <c r="U85" s="13">
        <f t="shared" si="19"/>
        <v>3.25</v>
      </c>
    </row>
    <row r="86" spans="1:21" ht="9" hidden="1" outlineLevel="2">
      <c r="A86" s="17" t="s">
        <v>246</v>
      </c>
      <c r="B86" s="14" t="s">
        <v>4</v>
      </c>
      <c r="C86" s="1">
        <v>5</v>
      </c>
      <c r="D86" s="1">
        <v>14</v>
      </c>
      <c r="E86" s="1">
        <v>13</v>
      </c>
      <c r="F86" s="1">
        <v>0</v>
      </c>
      <c r="J86" s="2">
        <v>2</v>
      </c>
      <c r="K86" s="2">
        <v>0</v>
      </c>
      <c r="L86" s="2">
        <v>2</v>
      </c>
      <c r="M86" s="1">
        <v>1</v>
      </c>
      <c r="S86" s="2">
        <f t="shared" si="17"/>
        <v>2.25</v>
      </c>
      <c r="T86" s="2">
        <f t="shared" si="18"/>
        <v>0</v>
      </c>
      <c r="U86" s="13">
        <f t="shared" si="19"/>
        <v>2.25</v>
      </c>
    </row>
    <row r="87" spans="1:21" ht="9" hidden="1" outlineLevel="2">
      <c r="A87" s="17" t="s">
        <v>255</v>
      </c>
      <c r="B87" s="14" t="s">
        <v>4</v>
      </c>
      <c r="C87" s="1">
        <v>4</v>
      </c>
      <c r="D87" s="1">
        <v>7</v>
      </c>
      <c r="E87" s="1">
        <v>4</v>
      </c>
      <c r="F87" s="1">
        <v>0</v>
      </c>
      <c r="J87" s="2">
        <v>4</v>
      </c>
      <c r="K87" s="2">
        <v>0</v>
      </c>
      <c r="L87" s="2">
        <v>4</v>
      </c>
      <c r="M87" s="1">
        <v>1</v>
      </c>
      <c r="S87" s="2">
        <f t="shared" si="17"/>
        <v>4.25</v>
      </c>
      <c r="T87" s="2">
        <f t="shared" si="18"/>
        <v>0</v>
      </c>
      <c r="U87" s="13">
        <f t="shared" si="19"/>
        <v>4.25</v>
      </c>
    </row>
    <row r="88" spans="1:21" ht="9" hidden="1" outlineLevel="2">
      <c r="A88" s="17" t="s">
        <v>270</v>
      </c>
      <c r="B88" s="14" t="s">
        <v>4</v>
      </c>
      <c r="C88" s="1">
        <v>5</v>
      </c>
      <c r="D88" s="1">
        <v>9</v>
      </c>
      <c r="E88" s="1">
        <v>9</v>
      </c>
      <c r="F88" s="1">
        <v>0</v>
      </c>
      <c r="J88" s="2">
        <v>8</v>
      </c>
      <c r="K88" s="2">
        <v>0</v>
      </c>
      <c r="L88" s="2">
        <v>8</v>
      </c>
      <c r="S88" s="2">
        <f t="shared" si="17"/>
        <v>8</v>
      </c>
      <c r="T88" s="2">
        <f t="shared" si="18"/>
        <v>0</v>
      </c>
      <c r="U88" s="13">
        <f t="shared" si="19"/>
        <v>8</v>
      </c>
    </row>
    <row r="89" spans="1:21" ht="9" hidden="1" outlineLevel="2">
      <c r="A89" s="17" t="s">
        <v>273</v>
      </c>
      <c r="B89" s="14" t="s">
        <v>4</v>
      </c>
      <c r="C89" s="1">
        <v>2</v>
      </c>
      <c r="D89" s="1">
        <v>4</v>
      </c>
      <c r="E89" s="1">
        <v>4</v>
      </c>
      <c r="F89" s="1">
        <v>0</v>
      </c>
      <c r="J89" s="2">
        <v>1</v>
      </c>
      <c r="K89" s="2">
        <v>0</v>
      </c>
      <c r="L89" s="2">
        <v>1</v>
      </c>
      <c r="S89" s="2">
        <f t="shared" si="17"/>
        <v>1</v>
      </c>
      <c r="T89" s="2">
        <f t="shared" si="18"/>
        <v>0</v>
      </c>
      <c r="U89" s="13">
        <f t="shared" si="19"/>
        <v>1</v>
      </c>
    </row>
    <row r="90" spans="1:21" ht="9" hidden="1" outlineLevel="2">
      <c r="A90" s="17" t="s">
        <v>289</v>
      </c>
      <c r="B90" s="14" t="s">
        <v>4</v>
      </c>
      <c r="C90" s="1">
        <v>5</v>
      </c>
      <c r="D90" s="1">
        <v>11</v>
      </c>
      <c r="E90" s="1">
        <v>10</v>
      </c>
      <c r="F90" s="1">
        <v>0</v>
      </c>
      <c r="J90" s="2">
        <v>2</v>
      </c>
      <c r="K90" s="2">
        <v>0</v>
      </c>
      <c r="L90" s="2">
        <v>2</v>
      </c>
      <c r="M90" s="1">
        <v>3</v>
      </c>
      <c r="S90" s="2">
        <f t="shared" si="17"/>
        <v>2.75</v>
      </c>
      <c r="T90" s="2">
        <f t="shared" si="18"/>
        <v>0</v>
      </c>
      <c r="U90" s="13">
        <f t="shared" si="19"/>
        <v>2.75</v>
      </c>
    </row>
    <row r="91" spans="1:21" ht="9" outlineLevel="1" collapsed="1">
      <c r="A91" s="17"/>
      <c r="B91" s="24" t="s">
        <v>530</v>
      </c>
      <c r="C91" s="1">
        <f aca="true" t="shared" si="20" ref="C91:U91">SUBTOTAL(9,C63:C90)</f>
        <v>106</v>
      </c>
      <c r="D91" s="1">
        <f t="shared" si="20"/>
        <v>238</v>
      </c>
      <c r="E91" s="1">
        <f t="shared" si="20"/>
        <v>213</v>
      </c>
      <c r="F91" s="1">
        <f t="shared" si="20"/>
        <v>6</v>
      </c>
      <c r="G91" s="2">
        <f t="shared" si="20"/>
        <v>3</v>
      </c>
      <c r="H91" s="2">
        <f t="shared" si="20"/>
        <v>0</v>
      </c>
      <c r="I91" s="2">
        <f t="shared" si="20"/>
        <v>1</v>
      </c>
      <c r="J91" s="2">
        <f t="shared" si="20"/>
        <v>46</v>
      </c>
      <c r="K91" s="2">
        <f t="shared" si="20"/>
        <v>0</v>
      </c>
      <c r="L91" s="2">
        <f t="shared" si="20"/>
        <v>46</v>
      </c>
      <c r="M91" s="1">
        <f t="shared" si="20"/>
        <v>21</v>
      </c>
      <c r="N91" s="2">
        <f t="shared" si="20"/>
        <v>0</v>
      </c>
      <c r="O91" s="2">
        <f t="shared" si="20"/>
        <v>0</v>
      </c>
      <c r="P91" s="2">
        <f t="shared" si="20"/>
        <v>0</v>
      </c>
      <c r="Q91" s="2">
        <f t="shared" si="20"/>
        <v>0</v>
      </c>
      <c r="R91" s="2">
        <f t="shared" si="20"/>
        <v>0</v>
      </c>
      <c r="S91" s="2">
        <f t="shared" si="20"/>
        <v>51.25</v>
      </c>
      <c r="T91" s="2">
        <f t="shared" si="20"/>
        <v>9.5</v>
      </c>
      <c r="U91" s="13">
        <f t="shared" si="20"/>
        <v>41.75</v>
      </c>
    </row>
    <row r="92" spans="1:21" ht="9" hidden="1" outlineLevel="2">
      <c r="A92" s="17" t="s">
        <v>33</v>
      </c>
      <c r="B92" s="14" t="s">
        <v>34</v>
      </c>
      <c r="C92" s="1">
        <v>2</v>
      </c>
      <c r="D92" s="1">
        <v>2</v>
      </c>
      <c r="F92" s="1">
        <v>1</v>
      </c>
      <c r="H92" s="1">
        <v>1</v>
      </c>
      <c r="S92" s="2">
        <f aca="true" t="shared" si="21" ref="S92:S102">(K92*2)+(L92*1)+(M92*0.25)+(O92*0.25)+(P92*1)+(Q92*2)+(R92*0.5)</f>
        <v>0</v>
      </c>
      <c r="T92" s="2">
        <f aca="true" t="shared" si="22" ref="T92:T102">(F92*1)+(G92*1)+(H92*0.5)+(I92*0.5)</f>
        <v>1.5</v>
      </c>
      <c r="U92" s="13">
        <f aca="true" t="shared" si="23" ref="U92:U102">S92-T92</f>
        <v>-1.5</v>
      </c>
    </row>
    <row r="93" spans="1:21" ht="9" hidden="1" outlineLevel="2">
      <c r="A93" s="17" t="s">
        <v>61</v>
      </c>
      <c r="B93" s="14" t="s">
        <v>34</v>
      </c>
      <c r="C93" s="1">
        <v>3</v>
      </c>
      <c r="D93" s="1">
        <v>15</v>
      </c>
      <c r="E93" s="1">
        <v>11</v>
      </c>
      <c r="F93" s="1">
        <v>2</v>
      </c>
      <c r="G93" s="1">
        <v>2</v>
      </c>
      <c r="S93" s="2">
        <f t="shared" si="21"/>
        <v>0</v>
      </c>
      <c r="T93" s="2">
        <f t="shared" si="22"/>
        <v>4</v>
      </c>
      <c r="U93" s="13">
        <f t="shared" si="23"/>
        <v>-4</v>
      </c>
    </row>
    <row r="94" spans="1:21" ht="9" hidden="1" outlineLevel="2">
      <c r="A94" s="17" t="s">
        <v>63</v>
      </c>
      <c r="B94" s="14" t="s">
        <v>34</v>
      </c>
      <c r="C94" s="1">
        <v>5</v>
      </c>
      <c r="D94" s="1">
        <v>7</v>
      </c>
      <c r="E94" s="1">
        <v>4</v>
      </c>
      <c r="F94" s="1">
        <v>2</v>
      </c>
      <c r="G94" s="1">
        <v>2</v>
      </c>
      <c r="J94" s="2">
        <v>1</v>
      </c>
      <c r="K94" s="2">
        <v>1</v>
      </c>
      <c r="L94" s="2">
        <v>0</v>
      </c>
      <c r="S94" s="2">
        <f t="shared" si="21"/>
        <v>2</v>
      </c>
      <c r="T94" s="2">
        <f t="shared" si="22"/>
        <v>4</v>
      </c>
      <c r="U94" s="13">
        <f t="shared" si="23"/>
        <v>-2</v>
      </c>
    </row>
    <row r="95" spans="1:21" ht="9" hidden="1" outlineLevel="2">
      <c r="A95" s="17" t="s">
        <v>81</v>
      </c>
      <c r="B95" s="14" t="s">
        <v>34</v>
      </c>
      <c r="C95" s="1">
        <v>4</v>
      </c>
      <c r="D95" s="1">
        <v>11</v>
      </c>
      <c r="E95" s="1">
        <v>9</v>
      </c>
      <c r="F95" s="1">
        <v>2</v>
      </c>
      <c r="M95" s="1">
        <v>2</v>
      </c>
      <c r="S95" s="2">
        <f t="shared" si="21"/>
        <v>0.5</v>
      </c>
      <c r="T95" s="2">
        <f t="shared" si="22"/>
        <v>2</v>
      </c>
      <c r="U95" s="13">
        <f t="shared" si="23"/>
        <v>-1.5</v>
      </c>
    </row>
    <row r="96" spans="1:21" ht="9" hidden="1" outlineLevel="2">
      <c r="A96" s="17" t="s">
        <v>93</v>
      </c>
      <c r="B96" s="14" t="s">
        <v>34</v>
      </c>
      <c r="C96" s="1">
        <v>3</v>
      </c>
      <c r="D96" s="1">
        <v>13</v>
      </c>
      <c r="E96" s="1">
        <v>13</v>
      </c>
      <c r="F96" s="1">
        <v>0</v>
      </c>
      <c r="J96" s="2">
        <v>2</v>
      </c>
      <c r="K96" s="2">
        <v>0</v>
      </c>
      <c r="L96" s="2">
        <v>2</v>
      </c>
      <c r="M96" s="1">
        <v>1</v>
      </c>
      <c r="S96" s="2">
        <f t="shared" si="21"/>
        <v>2.25</v>
      </c>
      <c r="T96" s="2">
        <f t="shared" si="22"/>
        <v>0</v>
      </c>
      <c r="U96" s="13">
        <f t="shared" si="23"/>
        <v>2.25</v>
      </c>
    </row>
    <row r="97" spans="1:21" ht="9" hidden="1" outlineLevel="2">
      <c r="A97" s="17" t="s">
        <v>108</v>
      </c>
      <c r="B97" s="14" t="s">
        <v>34</v>
      </c>
      <c r="C97" s="1">
        <v>4</v>
      </c>
      <c r="D97" s="1">
        <v>5</v>
      </c>
      <c r="E97" s="1">
        <v>1</v>
      </c>
      <c r="F97" s="1">
        <v>2</v>
      </c>
      <c r="G97" s="1">
        <v>2</v>
      </c>
      <c r="J97" s="2">
        <v>2</v>
      </c>
      <c r="K97" s="2">
        <v>0</v>
      </c>
      <c r="L97" s="2">
        <v>2</v>
      </c>
      <c r="M97" s="1">
        <v>2</v>
      </c>
      <c r="S97" s="2">
        <f t="shared" si="21"/>
        <v>2.5</v>
      </c>
      <c r="T97" s="2">
        <f t="shared" si="22"/>
        <v>4</v>
      </c>
      <c r="U97" s="13">
        <f t="shared" si="23"/>
        <v>-1.5</v>
      </c>
    </row>
    <row r="98" spans="1:21" ht="9" hidden="1" outlineLevel="2">
      <c r="A98" s="17" t="s">
        <v>151</v>
      </c>
      <c r="B98" s="14" t="s">
        <v>34</v>
      </c>
      <c r="C98" s="1">
        <v>5</v>
      </c>
      <c r="D98" s="1">
        <v>16</v>
      </c>
      <c r="E98" s="1">
        <v>13</v>
      </c>
      <c r="F98" s="1">
        <v>0</v>
      </c>
      <c r="G98" s="1">
        <v>3</v>
      </c>
      <c r="I98" s="1">
        <v>2</v>
      </c>
      <c r="J98" s="2">
        <v>9</v>
      </c>
      <c r="K98" s="2">
        <v>3</v>
      </c>
      <c r="L98" s="2">
        <v>6</v>
      </c>
      <c r="M98" s="1">
        <v>1</v>
      </c>
      <c r="S98" s="2">
        <f t="shared" si="21"/>
        <v>12.25</v>
      </c>
      <c r="T98" s="2">
        <f t="shared" si="22"/>
        <v>4</v>
      </c>
      <c r="U98" s="13">
        <f t="shared" si="23"/>
        <v>8.25</v>
      </c>
    </row>
    <row r="99" spans="1:21" ht="9" hidden="1" outlineLevel="2">
      <c r="A99" s="17" t="s">
        <v>201</v>
      </c>
      <c r="B99" s="14" t="s">
        <v>34</v>
      </c>
      <c r="C99" s="1">
        <v>1</v>
      </c>
      <c r="D99" s="1">
        <v>5</v>
      </c>
      <c r="E99" s="1">
        <v>4</v>
      </c>
      <c r="F99" s="1">
        <v>0</v>
      </c>
      <c r="G99" s="1">
        <v>1</v>
      </c>
      <c r="J99" s="2">
        <v>1</v>
      </c>
      <c r="K99" s="2">
        <v>0</v>
      </c>
      <c r="L99" s="2">
        <v>1</v>
      </c>
      <c r="S99" s="2">
        <f t="shared" si="21"/>
        <v>1</v>
      </c>
      <c r="T99" s="2">
        <f t="shared" si="22"/>
        <v>1</v>
      </c>
      <c r="U99" s="13">
        <f t="shared" si="23"/>
        <v>0</v>
      </c>
    </row>
    <row r="100" spans="1:21" ht="9" hidden="1" outlineLevel="2">
      <c r="A100" s="17" t="s">
        <v>204</v>
      </c>
      <c r="B100" s="14" t="s">
        <v>34</v>
      </c>
      <c r="C100" s="1">
        <v>2</v>
      </c>
      <c r="D100" s="1">
        <v>9</v>
      </c>
      <c r="E100" s="1">
        <v>6</v>
      </c>
      <c r="F100" s="1">
        <v>1</v>
      </c>
      <c r="G100" s="1">
        <v>2</v>
      </c>
      <c r="I100" s="1">
        <v>1</v>
      </c>
      <c r="J100" s="2">
        <v>1</v>
      </c>
      <c r="K100" s="2">
        <v>1</v>
      </c>
      <c r="L100" s="2">
        <v>0</v>
      </c>
      <c r="S100" s="2">
        <f t="shared" si="21"/>
        <v>2</v>
      </c>
      <c r="T100" s="2">
        <f t="shared" si="22"/>
        <v>3.5</v>
      </c>
      <c r="U100" s="13">
        <f t="shared" si="23"/>
        <v>-1.5</v>
      </c>
    </row>
    <row r="101" spans="1:21" ht="9" hidden="1" outlineLevel="2">
      <c r="A101" s="17" t="s">
        <v>262</v>
      </c>
      <c r="B101" s="14" t="s">
        <v>34</v>
      </c>
      <c r="C101" s="1">
        <v>4</v>
      </c>
      <c r="D101" s="1">
        <v>12</v>
      </c>
      <c r="E101" s="1">
        <v>11</v>
      </c>
      <c r="F101" s="1">
        <v>3</v>
      </c>
      <c r="J101" s="2">
        <v>1</v>
      </c>
      <c r="K101" s="2">
        <v>0</v>
      </c>
      <c r="L101" s="2">
        <v>1</v>
      </c>
      <c r="S101" s="2">
        <f t="shared" si="21"/>
        <v>1</v>
      </c>
      <c r="T101" s="2">
        <f t="shared" si="22"/>
        <v>3</v>
      </c>
      <c r="U101" s="13">
        <f t="shared" si="23"/>
        <v>-2</v>
      </c>
    </row>
    <row r="102" spans="1:21" ht="9" hidden="1" outlineLevel="2">
      <c r="A102" s="17" t="s">
        <v>271</v>
      </c>
      <c r="B102" s="14" t="s">
        <v>34</v>
      </c>
      <c r="C102" s="1">
        <v>5</v>
      </c>
      <c r="D102" s="1">
        <v>15</v>
      </c>
      <c r="E102" s="1">
        <v>11</v>
      </c>
      <c r="F102" s="1">
        <v>1</v>
      </c>
      <c r="G102" s="1">
        <v>2</v>
      </c>
      <c r="I102" s="1">
        <v>1</v>
      </c>
      <c r="J102" s="2">
        <v>2</v>
      </c>
      <c r="K102" s="2">
        <v>1</v>
      </c>
      <c r="L102" s="2">
        <v>1</v>
      </c>
      <c r="M102" s="1">
        <v>1</v>
      </c>
      <c r="S102" s="2">
        <f t="shared" si="21"/>
        <v>3.25</v>
      </c>
      <c r="T102" s="2">
        <f t="shared" si="22"/>
        <v>3.5</v>
      </c>
      <c r="U102" s="13">
        <f t="shared" si="23"/>
        <v>-0.25</v>
      </c>
    </row>
    <row r="103" spans="1:21" ht="9" outlineLevel="1" collapsed="1">
      <c r="A103" s="17"/>
      <c r="B103" s="24" t="s">
        <v>531</v>
      </c>
      <c r="C103" s="1">
        <f aca="true" t="shared" si="24" ref="C103:U103">SUBTOTAL(9,C92:C102)</f>
        <v>38</v>
      </c>
      <c r="D103" s="1">
        <f t="shared" si="24"/>
        <v>110</v>
      </c>
      <c r="E103" s="1">
        <f t="shared" si="24"/>
        <v>83</v>
      </c>
      <c r="F103" s="1">
        <f t="shared" si="24"/>
        <v>14</v>
      </c>
      <c r="G103" s="1">
        <f t="shared" si="24"/>
        <v>14</v>
      </c>
      <c r="H103" s="2">
        <f t="shared" si="24"/>
        <v>1</v>
      </c>
      <c r="I103" s="1">
        <f t="shared" si="24"/>
        <v>4</v>
      </c>
      <c r="J103" s="2">
        <f t="shared" si="24"/>
        <v>19</v>
      </c>
      <c r="K103" s="2">
        <f t="shared" si="24"/>
        <v>6</v>
      </c>
      <c r="L103" s="2">
        <f t="shared" si="24"/>
        <v>13</v>
      </c>
      <c r="M103" s="1">
        <f t="shared" si="24"/>
        <v>7</v>
      </c>
      <c r="N103" s="2">
        <f t="shared" si="24"/>
        <v>0</v>
      </c>
      <c r="O103" s="2">
        <f t="shared" si="24"/>
        <v>0</v>
      </c>
      <c r="P103" s="2">
        <f t="shared" si="24"/>
        <v>0</v>
      </c>
      <c r="Q103" s="2">
        <f t="shared" si="24"/>
        <v>0</v>
      </c>
      <c r="R103" s="2">
        <f t="shared" si="24"/>
        <v>0</v>
      </c>
      <c r="S103" s="2">
        <f t="shared" si="24"/>
        <v>26.75</v>
      </c>
      <c r="T103" s="2">
        <f t="shared" si="24"/>
        <v>30.5</v>
      </c>
      <c r="U103" s="13">
        <f t="shared" si="24"/>
        <v>-3.75</v>
      </c>
    </row>
    <row r="104" spans="1:21" ht="9" hidden="1" outlineLevel="2">
      <c r="A104" s="17" t="s">
        <v>79</v>
      </c>
      <c r="B104" s="14" t="s">
        <v>80</v>
      </c>
      <c r="C104" s="1">
        <v>4</v>
      </c>
      <c r="D104" s="1">
        <v>17</v>
      </c>
      <c r="E104" s="1">
        <v>13</v>
      </c>
      <c r="F104" s="1">
        <v>1</v>
      </c>
      <c r="G104" s="1">
        <v>1</v>
      </c>
      <c r="H104" s="1">
        <v>1</v>
      </c>
      <c r="S104" s="2">
        <f aca="true" t="shared" si="25" ref="S104:S109">(K104*2)+(L104*1)+(M104*0.25)+(O104*0.25)+(P104*1)+(Q104*2)+(R104*0.5)</f>
        <v>0</v>
      </c>
      <c r="T104" s="2">
        <f aca="true" t="shared" si="26" ref="T104:T109">(F104*1)+(G104*1)+(H104*0.5)+(I104*0.5)</f>
        <v>2.5</v>
      </c>
      <c r="U104" s="13">
        <f aca="true" t="shared" si="27" ref="U104:U109">S104-T104</f>
        <v>-2.5</v>
      </c>
    </row>
    <row r="105" spans="1:21" ht="9" hidden="1" outlineLevel="2">
      <c r="A105" s="17" t="s">
        <v>103</v>
      </c>
      <c r="B105" s="14" t="s">
        <v>80</v>
      </c>
      <c r="C105" s="1">
        <v>4</v>
      </c>
      <c r="D105" s="1">
        <v>17</v>
      </c>
      <c r="E105" s="1">
        <v>4</v>
      </c>
      <c r="F105" s="1">
        <v>2</v>
      </c>
      <c r="S105" s="2">
        <f t="shared" si="25"/>
        <v>0</v>
      </c>
      <c r="T105" s="2">
        <f t="shared" si="26"/>
        <v>2</v>
      </c>
      <c r="U105" s="13">
        <f t="shared" si="27"/>
        <v>-2</v>
      </c>
    </row>
    <row r="106" spans="1:21" ht="9" hidden="1" outlineLevel="2">
      <c r="A106" s="17" t="s">
        <v>105</v>
      </c>
      <c r="B106" s="14" t="s">
        <v>80</v>
      </c>
      <c r="C106" s="1">
        <v>2</v>
      </c>
      <c r="D106" s="1">
        <v>2</v>
      </c>
      <c r="E106" s="1">
        <v>1</v>
      </c>
      <c r="F106" s="1">
        <v>1</v>
      </c>
      <c r="S106" s="2">
        <f t="shared" si="25"/>
        <v>0</v>
      </c>
      <c r="T106" s="2">
        <f t="shared" si="26"/>
        <v>1</v>
      </c>
      <c r="U106" s="13">
        <f t="shared" si="27"/>
        <v>-1</v>
      </c>
    </row>
    <row r="107" spans="1:21" ht="9" hidden="1" outlineLevel="2">
      <c r="A107" s="17" t="s">
        <v>143</v>
      </c>
      <c r="B107" s="14" t="s">
        <v>80</v>
      </c>
      <c r="C107" s="1">
        <v>1</v>
      </c>
      <c r="D107" s="1">
        <v>4</v>
      </c>
      <c r="E107" s="1">
        <v>4</v>
      </c>
      <c r="F107" s="1">
        <v>0</v>
      </c>
      <c r="S107" s="2">
        <f t="shared" si="25"/>
        <v>0</v>
      </c>
      <c r="T107" s="2">
        <f t="shared" si="26"/>
        <v>0</v>
      </c>
      <c r="U107" s="13">
        <f t="shared" si="27"/>
        <v>0</v>
      </c>
    </row>
    <row r="108" spans="1:21" ht="9" hidden="1" outlineLevel="2">
      <c r="A108" s="17" t="s">
        <v>242</v>
      </c>
      <c r="B108" s="14" t="s">
        <v>80</v>
      </c>
      <c r="C108" s="1">
        <v>5</v>
      </c>
      <c r="D108" s="1">
        <v>10</v>
      </c>
      <c r="E108" s="1">
        <v>6</v>
      </c>
      <c r="F108" s="1">
        <v>1</v>
      </c>
      <c r="G108" s="1">
        <v>2</v>
      </c>
      <c r="I108" s="1">
        <v>1</v>
      </c>
      <c r="J108" s="2">
        <v>3</v>
      </c>
      <c r="K108" s="2">
        <v>0</v>
      </c>
      <c r="L108" s="2">
        <v>3</v>
      </c>
      <c r="M108" s="1">
        <v>1</v>
      </c>
      <c r="S108" s="2">
        <f t="shared" si="25"/>
        <v>3.25</v>
      </c>
      <c r="T108" s="2">
        <f t="shared" si="26"/>
        <v>3.5</v>
      </c>
      <c r="U108" s="13">
        <f t="shared" si="27"/>
        <v>-0.25</v>
      </c>
    </row>
    <row r="109" spans="1:21" ht="9" hidden="1" outlineLevel="2">
      <c r="A109" s="17" t="s">
        <v>282</v>
      </c>
      <c r="B109" s="14" t="s">
        <v>80</v>
      </c>
      <c r="C109" s="1">
        <v>5</v>
      </c>
      <c r="D109" s="1">
        <v>17</v>
      </c>
      <c r="E109" s="1">
        <v>15</v>
      </c>
      <c r="F109" s="1">
        <v>1</v>
      </c>
      <c r="G109" s="1">
        <v>1</v>
      </c>
      <c r="I109" s="1">
        <v>1</v>
      </c>
      <c r="S109" s="2">
        <f t="shared" si="25"/>
        <v>0</v>
      </c>
      <c r="T109" s="2">
        <f t="shared" si="26"/>
        <v>2.5</v>
      </c>
      <c r="U109" s="13">
        <f t="shared" si="27"/>
        <v>-2.5</v>
      </c>
    </row>
    <row r="110" spans="1:21" ht="9" outlineLevel="1" collapsed="1">
      <c r="A110" s="17"/>
      <c r="B110" s="24" t="s">
        <v>532</v>
      </c>
      <c r="C110" s="1">
        <f aca="true" t="shared" si="28" ref="C110:U110">SUBTOTAL(9,C104:C109)</f>
        <v>21</v>
      </c>
      <c r="D110" s="1">
        <f t="shared" si="28"/>
        <v>67</v>
      </c>
      <c r="E110" s="1">
        <f t="shared" si="28"/>
        <v>43</v>
      </c>
      <c r="F110" s="1">
        <f t="shared" si="28"/>
        <v>6</v>
      </c>
      <c r="G110" s="1">
        <f t="shared" si="28"/>
        <v>4</v>
      </c>
      <c r="H110" s="2">
        <f t="shared" si="28"/>
        <v>1</v>
      </c>
      <c r="I110" s="1">
        <f t="shared" si="28"/>
        <v>2</v>
      </c>
      <c r="J110" s="2">
        <f t="shared" si="28"/>
        <v>3</v>
      </c>
      <c r="K110" s="2">
        <f t="shared" si="28"/>
        <v>0</v>
      </c>
      <c r="L110" s="2">
        <f t="shared" si="28"/>
        <v>3</v>
      </c>
      <c r="M110" s="2">
        <f t="shared" si="28"/>
        <v>1</v>
      </c>
      <c r="N110" s="2">
        <f t="shared" si="28"/>
        <v>0</v>
      </c>
      <c r="O110" s="2">
        <f t="shared" si="28"/>
        <v>0</v>
      </c>
      <c r="P110" s="2">
        <f t="shared" si="28"/>
        <v>0</v>
      </c>
      <c r="Q110" s="2">
        <f t="shared" si="28"/>
        <v>0</v>
      </c>
      <c r="R110" s="2">
        <f t="shared" si="28"/>
        <v>0</v>
      </c>
      <c r="S110" s="2">
        <f t="shared" si="28"/>
        <v>3.25</v>
      </c>
      <c r="T110" s="2">
        <f t="shared" si="28"/>
        <v>11.5</v>
      </c>
      <c r="U110" s="13">
        <f t="shared" si="28"/>
        <v>-8.25</v>
      </c>
    </row>
    <row r="111" spans="1:21" ht="9" hidden="1" outlineLevel="2">
      <c r="A111" s="17" t="s">
        <v>24</v>
      </c>
      <c r="B111" s="14" t="s">
        <v>25</v>
      </c>
      <c r="C111" s="1">
        <v>2</v>
      </c>
      <c r="D111" s="1">
        <v>5</v>
      </c>
      <c r="E111" s="1">
        <v>4</v>
      </c>
      <c r="F111" s="1">
        <v>0</v>
      </c>
      <c r="G111" s="1">
        <v>1</v>
      </c>
      <c r="I111" s="1">
        <v>1</v>
      </c>
      <c r="S111" s="2">
        <f aca="true" t="shared" si="29" ref="S111:S130">(K111*2)+(L111*1)+(M111*0.25)+(O111*0.25)+(P111*1)+(Q111*2)+(R111*0.5)</f>
        <v>0</v>
      </c>
      <c r="T111" s="2">
        <f aca="true" t="shared" si="30" ref="T111:T130">(F111*1)+(G111*1)+(H111*0.5)+(I111*0.5)</f>
        <v>1.5</v>
      </c>
      <c r="U111" s="13">
        <f aca="true" t="shared" si="31" ref="U111:U130">S111-T111</f>
        <v>-1.5</v>
      </c>
    </row>
    <row r="112" spans="1:21" ht="9" hidden="1" outlineLevel="2">
      <c r="A112" s="17" t="s">
        <v>44</v>
      </c>
      <c r="B112" s="14" t="s">
        <v>25</v>
      </c>
      <c r="C112" s="1">
        <v>3</v>
      </c>
      <c r="D112" s="1">
        <v>11</v>
      </c>
      <c r="E112" s="1">
        <v>9</v>
      </c>
      <c r="F112" s="1">
        <v>0</v>
      </c>
      <c r="H112" s="1">
        <v>1</v>
      </c>
      <c r="S112" s="2">
        <f t="shared" si="29"/>
        <v>0</v>
      </c>
      <c r="T112" s="2">
        <f t="shared" si="30"/>
        <v>0.5</v>
      </c>
      <c r="U112" s="13">
        <f t="shared" si="31"/>
        <v>-0.5</v>
      </c>
    </row>
    <row r="113" spans="1:21" ht="9" hidden="1" outlineLevel="2">
      <c r="A113" s="17" t="s">
        <v>52</v>
      </c>
      <c r="B113" s="14" t="s">
        <v>25</v>
      </c>
      <c r="C113" s="1">
        <v>3</v>
      </c>
      <c r="D113" s="1">
        <v>5</v>
      </c>
      <c r="E113" s="1">
        <v>4</v>
      </c>
      <c r="F113" s="1">
        <v>0</v>
      </c>
      <c r="G113" s="1">
        <v>1</v>
      </c>
      <c r="I113" s="1">
        <v>1</v>
      </c>
      <c r="J113" s="2">
        <v>2</v>
      </c>
      <c r="K113" s="2">
        <v>0</v>
      </c>
      <c r="L113" s="2">
        <v>2</v>
      </c>
      <c r="M113" s="1">
        <v>2</v>
      </c>
      <c r="S113" s="2">
        <f t="shared" si="29"/>
        <v>2.5</v>
      </c>
      <c r="T113" s="2">
        <f t="shared" si="30"/>
        <v>1.5</v>
      </c>
      <c r="U113" s="13">
        <f t="shared" si="31"/>
        <v>1</v>
      </c>
    </row>
    <row r="114" spans="1:21" ht="9" hidden="1" outlineLevel="2">
      <c r="A114" s="17" t="s">
        <v>66</v>
      </c>
      <c r="B114" s="14" t="s">
        <v>25</v>
      </c>
      <c r="C114" s="1">
        <v>2</v>
      </c>
      <c r="D114" s="1">
        <v>6</v>
      </c>
      <c r="E114" s="1">
        <v>5</v>
      </c>
      <c r="F114" s="1">
        <v>1</v>
      </c>
      <c r="S114" s="2">
        <f t="shared" si="29"/>
        <v>0</v>
      </c>
      <c r="T114" s="2">
        <f t="shared" si="30"/>
        <v>1</v>
      </c>
      <c r="U114" s="13">
        <f t="shared" si="31"/>
        <v>-1</v>
      </c>
    </row>
    <row r="115" spans="1:21" ht="9" hidden="1" outlineLevel="2">
      <c r="A115" s="17" t="s">
        <v>77</v>
      </c>
      <c r="B115" s="14" t="s">
        <v>25</v>
      </c>
      <c r="C115" s="1">
        <v>5</v>
      </c>
      <c r="D115" s="1">
        <v>20</v>
      </c>
      <c r="E115" s="1">
        <v>18</v>
      </c>
      <c r="F115" s="1">
        <v>1</v>
      </c>
      <c r="G115" s="1">
        <v>1</v>
      </c>
      <c r="I115" s="1">
        <v>1</v>
      </c>
      <c r="J115" s="2">
        <v>4</v>
      </c>
      <c r="K115" s="2">
        <v>0</v>
      </c>
      <c r="L115" s="2">
        <v>4</v>
      </c>
      <c r="S115" s="2">
        <f t="shared" si="29"/>
        <v>4</v>
      </c>
      <c r="T115" s="2">
        <f t="shared" si="30"/>
        <v>2.5</v>
      </c>
      <c r="U115" s="13">
        <f t="shared" si="31"/>
        <v>1.5</v>
      </c>
    </row>
    <row r="116" spans="1:21" ht="9" hidden="1" outlineLevel="2">
      <c r="A116" s="17" t="s">
        <v>104</v>
      </c>
      <c r="B116" s="14" t="s">
        <v>25</v>
      </c>
      <c r="C116" s="1">
        <v>5</v>
      </c>
      <c r="D116" s="1">
        <v>13</v>
      </c>
      <c r="E116" s="1">
        <v>11</v>
      </c>
      <c r="F116" s="1">
        <v>1</v>
      </c>
      <c r="J116" s="2">
        <v>3</v>
      </c>
      <c r="K116" s="2">
        <v>0</v>
      </c>
      <c r="L116" s="2">
        <v>3</v>
      </c>
      <c r="S116" s="2">
        <f t="shared" si="29"/>
        <v>3</v>
      </c>
      <c r="T116" s="2">
        <f t="shared" si="30"/>
        <v>1</v>
      </c>
      <c r="U116" s="13">
        <f t="shared" si="31"/>
        <v>2</v>
      </c>
    </row>
    <row r="117" spans="1:21" ht="9" hidden="1" outlineLevel="2">
      <c r="A117" s="17" t="s">
        <v>136</v>
      </c>
      <c r="B117" s="14" t="s">
        <v>25</v>
      </c>
      <c r="C117" s="1">
        <v>2</v>
      </c>
      <c r="D117" s="1">
        <v>4</v>
      </c>
      <c r="E117" s="1">
        <v>3</v>
      </c>
      <c r="F117" s="1">
        <v>1</v>
      </c>
      <c r="J117" s="2">
        <v>3</v>
      </c>
      <c r="K117" s="2">
        <v>0</v>
      </c>
      <c r="L117" s="2">
        <v>3</v>
      </c>
      <c r="S117" s="2">
        <f t="shared" si="29"/>
        <v>3</v>
      </c>
      <c r="T117" s="2">
        <f t="shared" si="30"/>
        <v>1</v>
      </c>
      <c r="U117" s="13">
        <f t="shared" si="31"/>
        <v>2</v>
      </c>
    </row>
    <row r="118" spans="1:21" ht="9" hidden="1" outlineLevel="2">
      <c r="A118" s="17" t="s">
        <v>175</v>
      </c>
      <c r="B118" s="14" t="s">
        <v>25</v>
      </c>
      <c r="C118" s="1">
        <v>4</v>
      </c>
      <c r="D118" s="1">
        <v>9</v>
      </c>
      <c r="E118" s="1">
        <v>7</v>
      </c>
      <c r="F118" s="1">
        <v>1</v>
      </c>
      <c r="S118" s="2">
        <f t="shared" si="29"/>
        <v>0</v>
      </c>
      <c r="T118" s="2">
        <f t="shared" si="30"/>
        <v>1</v>
      </c>
      <c r="U118" s="13">
        <f t="shared" si="31"/>
        <v>-1</v>
      </c>
    </row>
    <row r="119" spans="1:21" ht="9" hidden="1" outlineLevel="2">
      <c r="A119" s="17" t="s">
        <v>179</v>
      </c>
      <c r="B119" s="14" t="s">
        <v>25</v>
      </c>
      <c r="C119" s="1">
        <v>4</v>
      </c>
      <c r="D119" s="1">
        <v>9</v>
      </c>
      <c r="E119" s="1">
        <v>6</v>
      </c>
      <c r="F119" s="1">
        <v>1</v>
      </c>
      <c r="G119" s="1">
        <v>2</v>
      </c>
      <c r="I119" s="1">
        <v>2</v>
      </c>
      <c r="J119" s="2">
        <v>1</v>
      </c>
      <c r="K119" s="2">
        <v>0</v>
      </c>
      <c r="L119" s="2">
        <v>1</v>
      </c>
      <c r="M119" s="1">
        <v>1</v>
      </c>
      <c r="S119" s="2">
        <f t="shared" si="29"/>
        <v>1.25</v>
      </c>
      <c r="T119" s="2">
        <f t="shared" si="30"/>
        <v>4</v>
      </c>
      <c r="U119" s="13">
        <f t="shared" si="31"/>
        <v>-2.75</v>
      </c>
    </row>
    <row r="120" spans="1:21" ht="9" hidden="1" outlineLevel="2">
      <c r="A120" s="17" t="s">
        <v>181</v>
      </c>
      <c r="B120" s="14" t="s">
        <v>25</v>
      </c>
      <c r="C120" s="1">
        <v>4</v>
      </c>
      <c r="D120" s="1">
        <v>9</v>
      </c>
      <c r="E120" s="1">
        <v>8</v>
      </c>
      <c r="F120" s="1">
        <v>0</v>
      </c>
      <c r="G120" s="1">
        <v>1</v>
      </c>
      <c r="I120" s="1">
        <v>1</v>
      </c>
      <c r="S120" s="2">
        <f t="shared" si="29"/>
        <v>0</v>
      </c>
      <c r="T120" s="2">
        <f t="shared" si="30"/>
        <v>1.5</v>
      </c>
      <c r="U120" s="13">
        <f t="shared" si="31"/>
        <v>-1.5</v>
      </c>
    </row>
    <row r="121" spans="1:21" ht="9" hidden="1" outlineLevel="2">
      <c r="A121" s="17" t="s">
        <v>189</v>
      </c>
      <c r="B121" s="14" t="s">
        <v>25</v>
      </c>
      <c r="C121" s="1">
        <v>4</v>
      </c>
      <c r="D121" s="1">
        <v>7</v>
      </c>
      <c r="E121" s="1">
        <v>6</v>
      </c>
      <c r="F121" s="1">
        <v>1</v>
      </c>
      <c r="S121" s="2">
        <f t="shared" si="29"/>
        <v>0</v>
      </c>
      <c r="T121" s="2">
        <f t="shared" si="30"/>
        <v>1</v>
      </c>
      <c r="U121" s="13">
        <f t="shared" si="31"/>
        <v>-1</v>
      </c>
    </row>
    <row r="122" spans="1:21" ht="9" hidden="1" outlineLevel="2">
      <c r="A122" s="17" t="s">
        <v>194</v>
      </c>
      <c r="B122" s="14" t="s">
        <v>25</v>
      </c>
      <c r="C122" s="1">
        <v>5</v>
      </c>
      <c r="D122" s="1">
        <v>10</v>
      </c>
      <c r="E122" s="1">
        <v>8</v>
      </c>
      <c r="F122" s="1">
        <v>1</v>
      </c>
      <c r="G122" s="1">
        <v>1</v>
      </c>
      <c r="I122" s="1">
        <v>1</v>
      </c>
      <c r="S122" s="2">
        <f t="shared" si="29"/>
        <v>0</v>
      </c>
      <c r="T122" s="2">
        <f t="shared" si="30"/>
        <v>2.5</v>
      </c>
      <c r="U122" s="13">
        <f t="shared" si="31"/>
        <v>-2.5</v>
      </c>
    </row>
    <row r="123" spans="1:21" ht="9" hidden="1" outlineLevel="2">
      <c r="A123" s="17" t="s">
        <v>195</v>
      </c>
      <c r="B123" s="14" t="s">
        <v>25</v>
      </c>
      <c r="C123" s="1">
        <v>4</v>
      </c>
      <c r="D123" s="1">
        <v>10</v>
      </c>
      <c r="E123" s="1">
        <v>5</v>
      </c>
      <c r="F123" s="1">
        <v>1</v>
      </c>
      <c r="G123" s="1">
        <v>1</v>
      </c>
      <c r="I123" s="1">
        <v>1</v>
      </c>
      <c r="M123" s="1">
        <v>1</v>
      </c>
      <c r="S123" s="2">
        <f t="shared" si="29"/>
        <v>0.25</v>
      </c>
      <c r="T123" s="2">
        <f t="shared" si="30"/>
        <v>2.5</v>
      </c>
      <c r="U123" s="13">
        <f t="shared" si="31"/>
        <v>-2.25</v>
      </c>
    </row>
    <row r="124" spans="1:21" ht="9" hidden="1" outlineLevel="2">
      <c r="A124" s="17" t="s">
        <v>205</v>
      </c>
      <c r="B124" s="14" t="s">
        <v>25</v>
      </c>
      <c r="C124" s="1">
        <v>1</v>
      </c>
      <c r="D124" s="1">
        <v>2</v>
      </c>
      <c r="E124" s="1">
        <v>2</v>
      </c>
      <c r="F124" s="1">
        <v>0</v>
      </c>
      <c r="J124" s="2">
        <v>1</v>
      </c>
      <c r="K124" s="2">
        <v>0</v>
      </c>
      <c r="L124" s="2">
        <v>1</v>
      </c>
      <c r="S124" s="2">
        <f t="shared" si="29"/>
        <v>1</v>
      </c>
      <c r="T124" s="2">
        <f t="shared" si="30"/>
        <v>0</v>
      </c>
      <c r="U124" s="13">
        <f t="shared" si="31"/>
        <v>1</v>
      </c>
    </row>
    <row r="125" spans="1:21" ht="9" hidden="1" outlineLevel="2">
      <c r="A125" s="17" t="s">
        <v>215</v>
      </c>
      <c r="B125" s="14" t="s">
        <v>25</v>
      </c>
      <c r="C125" s="1">
        <v>4</v>
      </c>
      <c r="D125" s="1">
        <v>9</v>
      </c>
      <c r="E125" s="1">
        <v>8</v>
      </c>
      <c r="F125" s="1">
        <v>1</v>
      </c>
      <c r="J125" s="2">
        <v>1</v>
      </c>
      <c r="K125" s="2">
        <v>0</v>
      </c>
      <c r="L125" s="2">
        <v>1</v>
      </c>
      <c r="M125" s="1">
        <v>1</v>
      </c>
      <c r="S125" s="2">
        <f t="shared" si="29"/>
        <v>1.25</v>
      </c>
      <c r="T125" s="2">
        <f t="shared" si="30"/>
        <v>1</v>
      </c>
      <c r="U125" s="13">
        <f t="shared" si="31"/>
        <v>0.25</v>
      </c>
    </row>
    <row r="126" spans="1:21" ht="9" hidden="1" outlineLevel="2">
      <c r="A126" s="17" t="s">
        <v>253</v>
      </c>
      <c r="B126" s="14" t="s">
        <v>25</v>
      </c>
      <c r="C126" s="1">
        <v>5</v>
      </c>
      <c r="D126" s="1">
        <v>12</v>
      </c>
      <c r="E126" s="1">
        <v>10</v>
      </c>
      <c r="F126" s="1">
        <v>2</v>
      </c>
      <c r="J126" s="2">
        <v>2</v>
      </c>
      <c r="K126" s="2">
        <v>0</v>
      </c>
      <c r="L126" s="2">
        <v>2</v>
      </c>
      <c r="M126" s="1">
        <v>1</v>
      </c>
      <c r="S126" s="2">
        <f t="shared" si="29"/>
        <v>2.25</v>
      </c>
      <c r="T126" s="2">
        <f t="shared" si="30"/>
        <v>2</v>
      </c>
      <c r="U126" s="13">
        <f t="shared" si="31"/>
        <v>0.25</v>
      </c>
    </row>
    <row r="127" spans="1:21" ht="9" hidden="1" outlineLevel="2">
      <c r="A127" s="17" t="s">
        <v>257</v>
      </c>
      <c r="B127" s="14" t="s">
        <v>25</v>
      </c>
      <c r="C127" s="1">
        <v>2</v>
      </c>
      <c r="D127" s="1">
        <v>5</v>
      </c>
      <c r="E127" s="1">
        <v>2</v>
      </c>
      <c r="F127" s="1">
        <v>1</v>
      </c>
      <c r="S127" s="2">
        <f t="shared" si="29"/>
        <v>0</v>
      </c>
      <c r="T127" s="2">
        <f t="shared" si="30"/>
        <v>1</v>
      </c>
      <c r="U127" s="13">
        <f t="shared" si="31"/>
        <v>-1</v>
      </c>
    </row>
    <row r="128" spans="1:21" ht="9" hidden="1" outlineLevel="2">
      <c r="A128" s="17" t="s">
        <v>260</v>
      </c>
      <c r="B128" s="14" t="s">
        <v>25</v>
      </c>
      <c r="C128" s="1">
        <v>1</v>
      </c>
      <c r="D128" s="1">
        <v>1</v>
      </c>
      <c r="E128" s="1">
        <v>1</v>
      </c>
      <c r="F128" s="1">
        <v>0</v>
      </c>
      <c r="S128" s="2">
        <f t="shared" si="29"/>
        <v>0</v>
      </c>
      <c r="T128" s="2">
        <f t="shared" si="30"/>
        <v>0</v>
      </c>
      <c r="U128" s="13">
        <f t="shared" si="31"/>
        <v>0</v>
      </c>
    </row>
    <row r="129" spans="1:21" ht="9" hidden="1" outlineLevel="2">
      <c r="A129" s="17" t="s">
        <v>265</v>
      </c>
      <c r="B129" s="14" t="s">
        <v>25</v>
      </c>
      <c r="C129" s="1">
        <v>5</v>
      </c>
      <c r="D129" s="1">
        <v>10</v>
      </c>
      <c r="E129" s="1">
        <v>10</v>
      </c>
      <c r="F129" s="1">
        <v>0</v>
      </c>
      <c r="M129" s="1">
        <v>1</v>
      </c>
      <c r="S129" s="2">
        <f t="shared" si="29"/>
        <v>0.25</v>
      </c>
      <c r="T129" s="2">
        <f t="shared" si="30"/>
        <v>0</v>
      </c>
      <c r="U129" s="13">
        <f t="shared" si="31"/>
        <v>0.25</v>
      </c>
    </row>
    <row r="130" spans="1:21" ht="9" hidden="1" outlineLevel="2">
      <c r="A130" s="17" t="s">
        <v>280</v>
      </c>
      <c r="B130" s="14" t="s">
        <v>25</v>
      </c>
      <c r="C130" s="1">
        <v>5</v>
      </c>
      <c r="D130" s="1">
        <v>11</v>
      </c>
      <c r="E130" s="1">
        <v>10</v>
      </c>
      <c r="F130" s="1">
        <v>0</v>
      </c>
      <c r="G130" s="1">
        <v>1</v>
      </c>
      <c r="I130" s="1">
        <v>1</v>
      </c>
      <c r="J130" s="2">
        <v>1</v>
      </c>
      <c r="K130" s="2">
        <v>0</v>
      </c>
      <c r="L130" s="2">
        <v>1</v>
      </c>
      <c r="S130" s="2">
        <f t="shared" si="29"/>
        <v>1</v>
      </c>
      <c r="T130" s="2">
        <f t="shared" si="30"/>
        <v>1.5</v>
      </c>
      <c r="U130" s="13">
        <f t="shared" si="31"/>
        <v>-0.5</v>
      </c>
    </row>
    <row r="131" spans="1:21" ht="9" outlineLevel="1" collapsed="1">
      <c r="A131" s="17"/>
      <c r="B131" s="24" t="s">
        <v>533</v>
      </c>
      <c r="C131" s="1">
        <f aca="true" t="shared" si="32" ref="C131:U131">SUBTOTAL(9,C111:C130)</f>
        <v>70</v>
      </c>
      <c r="D131" s="1">
        <f t="shared" si="32"/>
        <v>168</v>
      </c>
      <c r="E131" s="1">
        <f t="shared" si="32"/>
        <v>137</v>
      </c>
      <c r="F131" s="1">
        <f t="shared" si="32"/>
        <v>13</v>
      </c>
      <c r="G131" s="1">
        <f t="shared" si="32"/>
        <v>9</v>
      </c>
      <c r="H131" s="2">
        <f t="shared" si="32"/>
        <v>1</v>
      </c>
      <c r="I131" s="1">
        <f t="shared" si="32"/>
        <v>9</v>
      </c>
      <c r="J131" s="2">
        <f t="shared" si="32"/>
        <v>18</v>
      </c>
      <c r="K131" s="2">
        <f t="shared" si="32"/>
        <v>0</v>
      </c>
      <c r="L131" s="2">
        <f t="shared" si="32"/>
        <v>18</v>
      </c>
      <c r="M131" s="2">
        <f t="shared" si="32"/>
        <v>7</v>
      </c>
      <c r="N131" s="2">
        <f t="shared" si="32"/>
        <v>0</v>
      </c>
      <c r="O131" s="2">
        <f t="shared" si="32"/>
        <v>0</v>
      </c>
      <c r="P131" s="2">
        <f t="shared" si="32"/>
        <v>0</v>
      </c>
      <c r="Q131" s="2">
        <f t="shared" si="32"/>
        <v>0</v>
      </c>
      <c r="R131" s="2">
        <f t="shared" si="32"/>
        <v>0</v>
      </c>
      <c r="S131" s="2">
        <f t="shared" si="32"/>
        <v>19.75</v>
      </c>
      <c r="T131" s="2">
        <f t="shared" si="32"/>
        <v>27</v>
      </c>
      <c r="U131" s="13">
        <f t="shared" si="32"/>
        <v>-7.25</v>
      </c>
    </row>
    <row r="132" spans="1:21" ht="9" hidden="1" outlineLevel="2">
      <c r="A132" s="17" t="s">
        <v>38</v>
      </c>
      <c r="B132" s="14" t="s">
        <v>39</v>
      </c>
      <c r="C132" s="1">
        <v>3</v>
      </c>
      <c r="D132" s="1">
        <v>10</v>
      </c>
      <c r="E132" s="1">
        <v>6</v>
      </c>
      <c r="F132" s="1">
        <v>1</v>
      </c>
      <c r="G132" s="1">
        <v>1</v>
      </c>
      <c r="J132" s="2">
        <v>1</v>
      </c>
      <c r="K132" s="2">
        <v>0</v>
      </c>
      <c r="L132" s="2">
        <v>1</v>
      </c>
      <c r="M132" s="1">
        <v>1</v>
      </c>
      <c r="S132" s="2">
        <f aca="true" t="shared" si="33" ref="S132:S142">(K132*2)+(L132*1)+(M132*0.25)+(O132*0.25)+(P132*1)+(Q132*2)+(R132*0.5)</f>
        <v>1.25</v>
      </c>
      <c r="T132" s="2">
        <f aca="true" t="shared" si="34" ref="T132:T142">(F132*1)+(G132*1)+(H132*0.5)+(I132*0.5)</f>
        <v>2</v>
      </c>
      <c r="U132" s="13">
        <f aca="true" t="shared" si="35" ref="U132:U142">S132-T132</f>
        <v>-0.75</v>
      </c>
    </row>
    <row r="133" spans="1:21" ht="9" hidden="1" outlineLevel="2">
      <c r="A133" s="17" t="s">
        <v>56</v>
      </c>
      <c r="B133" s="14" t="s">
        <v>39</v>
      </c>
      <c r="C133" s="1">
        <v>1</v>
      </c>
      <c r="D133" s="1">
        <v>2</v>
      </c>
      <c r="E133" s="1">
        <v>1</v>
      </c>
      <c r="F133" s="1">
        <v>0</v>
      </c>
      <c r="S133" s="2">
        <f t="shared" si="33"/>
        <v>0</v>
      </c>
      <c r="T133" s="2">
        <f t="shared" si="34"/>
        <v>0</v>
      </c>
      <c r="U133" s="13">
        <f t="shared" si="35"/>
        <v>0</v>
      </c>
    </row>
    <row r="134" spans="1:21" ht="9" hidden="1" outlineLevel="2">
      <c r="A134" s="17" t="s">
        <v>59</v>
      </c>
      <c r="B134" s="14" t="s">
        <v>39</v>
      </c>
      <c r="C134" s="1">
        <v>4</v>
      </c>
      <c r="D134" s="1">
        <v>6</v>
      </c>
      <c r="E134" s="1">
        <v>3</v>
      </c>
      <c r="F134" s="1">
        <v>2</v>
      </c>
      <c r="H134" s="1">
        <v>1</v>
      </c>
      <c r="S134" s="2">
        <f t="shared" si="33"/>
        <v>0</v>
      </c>
      <c r="T134" s="2">
        <f t="shared" si="34"/>
        <v>2.5</v>
      </c>
      <c r="U134" s="13">
        <f t="shared" si="35"/>
        <v>-2.5</v>
      </c>
    </row>
    <row r="135" spans="1:21" ht="9" hidden="1" outlineLevel="2">
      <c r="A135" s="17" t="s">
        <v>96</v>
      </c>
      <c r="B135" s="14" t="s">
        <v>39</v>
      </c>
      <c r="C135" s="1">
        <v>2</v>
      </c>
      <c r="D135" s="1">
        <v>2</v>
      </c>
      <c r="E135" s="1">
        <v>2</v>
      </c>
      <c r="F135" s="1">
        <v>0</v>
      </c>
      <c r="S135" s="2">
        <f t="shared" si="33"/>
        <v>0</v>
      </c>
      <c r="T135" s="2">
        <f t="shared" si="34"/>
        <v>0</v>
      </c>
      <c r="U135" s="13">
        <f t="shared" si="35"/>
        <v>0</v>
      </c>
    </row>
    <row r="136" spans="1:21" ht="9" hidden="1" outlineLevel="2">
      <c r="A136" s="17" t="s">
        <v>145</v>
      </c>
      <c r="B136" s="14" t="s">
        <v>39</v>
      </c>
      <c r="C136" s="1">
        <v>5</v>
      </c>
      <c r="D136" s="1">
        <v>7</v>
      </c>
      <c r="E136" s="1">
        <v>6</v>
      </c>
      <c r="F136" s="1">
        <v>0</v>
      </c>
      <c r="G136" s="1">
        <v>1</v>
      </c>
      <c r="I136" s="1">
        <v>1</v>
      </c>
      <c r="M136" s="1">
        <v>1</v>
      </c>
      <c r="S136" s="2">
        <f t="shared" si="33"/>
        <v>0.25</v>
      </c>
      <c r="T136" s="2">
        <f t="shared" si="34"/>
        <v>1.5</v>
      </c>
      <c r="U136" s="13">
        <f t="shared" si="35"/>
        <v>-1.25</v>
      </c>
    </row>
    <row r="137" spans="1:21" ht="9" hidden="1" outlineLevel="2">
      <c r="A137" s="17" t="s">
        <v>152</v>
      </c>
      <c r="B137" s="14" t="s">
        <v>39</v>
      </c>
      <c r="C137" s="1">
        <v>4</v>
      </c>
      <c r="D137" s="1">
        <v>8</v>
      </c>
      <c r="E137" s="1">
        <v>7</v>
      </c>
      <c r="F137" s="1">
        <v>0</v>
      </c>
      <c r="G137" s="1">
        <v>1</v>
      </c>
      <c r="J137" s="2">
        <v>4</v>
      </c>
      <c r="K137" s="2">
        <v>0</v>
      </c>
      <c r="L137" s="2">
        <v>4</v>
      </c>
      <c r="S137" s="2">
        <f t="shared" si="33"/>
        <v>4</v>
      </c>
      <c r="T137" s="2">
        <f t="shared" si="34"/>
        <v>1</v>
      </c>
      <c r="U137" s="13">
        <f t="shared" si="35"/>
        <v>3</v>
      </c>
    </row>
    <row r="138" spans="1:21" ht="9" hidden="1" outlineLevel="2">
      <c r="A138" s="17" t="s">
        <v>188</v>
      </c>
      <c r="B138" s="14" t="s">
        <v>39</v>
      </c>
      <c r="C138" s="1">
        <v>4</v>
      </c>
      <c r="D138" s="1">
        <v>7</v>
      </c>
      <c r="E138" s="1">
        <v>6</v>
      </c>
      <c r="F138" s="1">
        <v>1</v>
      </c>
      <c r="J138" s="2">
        <v>3</v>
      </c>
      <c r="K138" s="2">
        <v>0</v>
      </c>
      <c r="L138" s="2">
        <v>3</v>
      </c>
      <c r="M138" s="1">
        <v>1</v>
      </c>
      <c r="S138" s="2">
        <f t="shared" si="33"/>
        <v>3.25</v>
      </c>
      <c r="T138" s="2">
        <f t="shared" si="34"/>
        <v>1</v>
      </c>
      <c r="U138" s="13">
        <f t="shared" si="35"/>
        <v>2.25</v>
      </c>
    </row>
    <row r="139" spans="1:21" ht="9" hidden="1" outlineLevel="2">
      <c r="A139" s="17" t="s">
        <v>218</v>
      </c>
      <c r="B139" s="14" t="s">
        <v>39</v>
      </c>
      <c r="C139" s="1">
        <v>5</v>
      </c>
      <c r="D139" s="1">
        <v>10</v>
      </c>
      <c r="E139" s="1">
        <v>9</v>
      </c>
      <c r="F139" s="1">
        <v>0</v>
      </c>
      <c r="G139" s="1">
        <v>1</v>
      </c>
      <c r="J139" s="2">
        <v>1</v>
      </c>
      <c r="K139" s="2">
        <v>0</v>
      </c>
      <c r="L139" s="2">
        <v>1</v>
      </c>
      <c r="S139" s="2">
        <f t="shared" si="33"/>
        <v>1</v>
      </c>
      <c r="T139" s="2">
        <f t="shared" si="34"/>
        <v>1</v>
      </c>
      <c r="U139" s="13">
        <f t="shared" si="35"/>
        <v>0</v>
      </c>
    </row>
    <row r="140" spans="1:21" ht="9" hidden="1" outlineLevel="2">
      <c r="A140" s="17" t="s">
        <v>229</v>
      </c>
      <c r="B140" s="14" t="s">
        <v>39</v>
      </c>
      <c r="C140" s="1">
        <v>5</v>
      </c>
      <c r="D140" s="1">
        <v>8</v>
      </c>
      <c r="E140" s="1">
        <v>7</v>
      </c>
      <c r="F140" s="1">
        <v>0</v>
      </c>
      <c r="H140" s="1">
        <v>1</v>
      </c>
      <c r="J140" s="2">
        <v>1</v>
      </c>
      <c r="K140" s="2">
        <v>0</v>
      </c>
      <c r="L140" s="2">
        <v>1</v>
      </c>
      <c r="S140" s="2">
        <f t="shared" si="33"/>
        <v>1</v>
      </c>
      <c r="T140" s="2">
        <f t="shared" si="34"/>
        <v>0.5</v>
      </c>
      <c r="U140" s="13">
        <f t="shared" si="35"/>
        <v>0.5</v>
      </c>
    </row>
    <row r="141" spans="1:21" ht="9" hidden="1" outlineLevel="2">
      <c r="A141" s="17" t="s">
        <v>272</v>
      </c>
      <c r="B141" s="14" t="s">
        <v>39</v>
      </c>
      <c r="C141" s="1">
        <v>1</v>
      </c>
      <c r="D141" s="1">
        <v>1</v>
      </c>
      <c r="E141" s="1">
        <v>1</v>
      </c>
      <c r="F141" s="1">
        <v>0</v>
      </c>
      <c r="S141" s="2">
        <f t="shared" si="33"/>
        <v>0</v>
      </c>
      <c r="T141" s="2">
        <f t="shared" si="34"/>
        <v>0</v>
      </c>
      <c r="U141" s="13">
        <f t="shared" si="35"/>
        <v>0</v>
      </c>
    </row>
    <row r="142" spans="1:21" ht="9" hidden="1" outlineLevel="2">
      <c r="A142" s="17" t="s">
        <v>276</v>
      </c>
      <c r="B142" s="14" t="s">
        <v>39</v>
      </c>
      <c r="C142" s="1">
        <v>5</v>
      </c>
      <c r="D142" s="1">
        <v>16</v>
      </c>
      <c r="E142" s="1">
        <v>14</v>
      </c>
      <c r="F142" s="1">
        <v>0</v>
      </c>
      <c r="J142" s="2">
        <v>4</v>
      </c>
      <c r="K142" s="2">
        <v>0</v>
      </c>
      <c r="L142" s="2">
        <v>4</v>
      </c>
      <c r="M142" s="1">
        <v>1</v>
      </c>
      <c r="S142" s="2">
        <f t="shared" si="33"/>
        <v>4.25</v>
      </c>
      <c r="T142" s="2">
        <f t="shared" si="34"/>
        <v>0</v>
      </c>
      <c r="U142" s="13">
        <f t="shared" si="35"/>
        <v>4.25</v>
      </c>
    </row>
    <row r="143" spans="1:21" ht="9" outlineLevel="1" collapsed="1">
      <c r="A143" s="17"/>
      <c r="B143" s="24" t="s">
        <v>534</v>
      </c>
      <c r="C143" s="1">
        <f aca="true" t="shared" si="36" ref="C143:U143">SUBTOTAL(9,C132:C142)</f>
        <v>39</v>
      </c>
      <c r="D143" s="1">
        <f t="shared" si="36"/>
        <v>77</v>
      </c>
      <c r="E143" s="1">
        <f t="shared" si="36"/>
        <v>62</v>
      </c>
      <c r="F143" s="1">
        <f t="shared" si="36"/>
        <v>4</v>
      </c>
      <c r="G143" s="2">
        <f t="shared" si="36"/>
        <v>4</v>
      </c>
      <c r="H143" s="2">
        <f t="shared" si="36"/>
        <v>2</v>
      </c>
      <c r="I143" s="2">
        <f t="shared" si="36"/>
        <v>1</v>
      </c>
      <c r="J143" s="2">
        <f t="shared" si="36"/>
        <v>14</v>
      </c>
      <c r="K143" s="2">
        <f t="shared" si="36"/>
        <v>0</v>
      </c>
      <c r="L143" s="2">
        <f t="shared" si="36"/>
        <v>14</v>
      </c>
      <c r="M143" s="1">
        <f t="shared" si="36"/>
        <v>4</v>
      </c>
      <c r="N143" s="2">
        <f t="shared" si="36"/>
        <v>0</v>
      </c>
      <c r="O143" s="2">
        <f t="shared" si="36"/>
        <v>0</v>
      </c>
      <c r="P143" s="2">
        <f t="shared" si="36"/>
        <v>0</v>
      </c>
      <c r="Q143" s="2">
        <f t="shared" si="36"/>
        <v>0</v>
      </c>
      <c r="R143" s="2">
        <f t="shared" si="36"/>
        <v>0</v>
      </c>
      <c r="S143" s="2">
        <f t="shared" si="36"/>
        <v>15</v>
      </c>
      <c r="T143" s="2">
        <f t="shared" si="36"/>
        <v>9.5</v>
      </c>
      <c r="U143" s="13">
        <f t="shared" si="36"/>
        <v>5.5</v>
      </c>
    </row>
    <row r="144" spans="1:21" ht="9" hidden="1" outlineLevel="2">
      <c r="A144" s="17" t="s">
        <v>9</v>
      </c>
      <c r="B144" s="14" t="s">
        <v>10</v>
      </c>
      <c r="C144" s="1">
        <v>1</v>
      </c>
      <c r="D144" s="1">
        <v>1</v>
      </c>
      <c r="F144" s="1">
        <v>0</v>
      </c>
      <c r="S144" s="2">
        <f aca="true" t="shared" si="37" ref="S144:S168">(K144*2)+(L144*1)+(M144*0.25)+(O144*0.25)+(P144*1)+(Q144*2)+(R144*0.5)</f>
        <v>0</v>
      </c>
      <c r="T144" s="2">
        <f aca="true" t="shared" si="38" ref="T144:T168">(F144*1)+(G144*1)+(H144*0.5)+(I144*0.5)</f>
        <v>0</v>
      </c>
      <c r="U144" s="13">
        <f aca="true" t="shared" si="39" ref="U144:U168">S144-T144</f>
        <v>0</v>
      </c>
    </row>
    <row r="145" spans="1:21" ht="9" hidden="1" outlineLevel="2">
      <c r="A145" s="17" t="s">
        <v>12</v>
      </c>
      <c r="B145" s="14" t="s">
        <v>10</v>
      </c>
      <c r="C145" s="1">
        <v>4</v>
      </c>
      <c r="D145" s="1">
        <v>4</v>
      </c>
      <c r="E145" s="1">
        <v>4</v>
      </c>
      <c r="F145" s="1">
        <v>0</v>
      </c>
      <c r="J145" s="2">
        <v>2</v>
      </c>
      <c r="K145" s="2">
        <v>0</v>
      </c>
      <c r="L145" s="2">
        <v>2</v>
      </c>
      <c r="M145" s="1">
        <v>1</v>
      </c>
      <c r="R145" s="1">
        <v>1</v>
      </c>
      <c r="S145" s="2">
        <f t="shared" si="37"/>
        <v>2.75</v>
      </c>
      <c r="T145" s="2">
        <f t="shared" si="38"/>
        <v>0</v>
      </c>
      <c r="U145" s="13">
        <f t="shared" si="39"/>
        <v>2.75</v>
      </c>
    </row>
    <row r="146" spans="1:21" ht="9" hidden="1" outlineLevel="2">
      <c r="A146" s="17" t="s">
        <v>20</v>
      </c>
      <c r="B146" s="14" t="s">
        <v>10</v>
      </c>
      <c r="C146" s="1">
        <v>5</v>
      </c>
      <c r="D146" s="1">
        <v>8</v>
      </c>
      <c r="E146" s="1">
        <v>2</v>
      </c>
      <c r="F146" s="1">
        <v>4</v>
      </c>
      <c r="G146" s="1">
        <v>2</v>
      </c>
      <c r="R146" s="1">
        <v>1</v>
      </c>
      <c r="S146" s="2">
        <f t="shared" si="37"/>
        <v>0.5</v>
      </c>
      <c r="T146" s="2">
        <f t="shared" si="38"/>
        <v>6</v>
      </c>
      <c r="U146" s="13">
        <f t="shared" si="39"/>
        <v>-5.5</v>
      </c>
    </row>
    <row r="147" spans="1:21" ht="9" hidden="1" outlineLevel="2">
      <c r="A147" s="17" t="s">
        <v>23</v>
      </c>
      <c r="B147" s="14" t="s">
        <v>10</v>
      </c>
      <c r="C147" s="1">
        <v>1</v>
      </c>
      <c r="D147" s="1">
        <v>1</v>
      </c>
      <c r="F147" s="1">
        <v>0</v>
      </c>
      <c r="G147" s="1">
        <v>1</v>
      </c>
      <c r="S147" s="2">
        <f t="shared" si="37"/>
        <v>0</v>
      </c>
      <c r="T147" s="2">
        <f t="shared" si="38"/>
        <v>1</v>
      </c>
      <c r="U147" s="13">
        <f t="shared" si="39"/>
        <v>-1</v>
      </c>
    </row>
    <row r="148" spans="1:21" ht="9" hidden="1" outlineLevel="2">
      <c r="A148" s="17" t="s">
        <v>36</v>
      </c>
      <c r="B148" s="14" t="s">
        <v>10</v>
      </c>
      <c r="C148" s="1">
        <v>4</v>
      </c>
      <c r="D148" s="1">
        <v>9</v>
      </c>
      <c r="E148" s="1">
        <v>4</v>
      </c>
      <c r="F148" s="1">
        <v>1</v>
      </c>
      <c r="G148" s="1">
        <v>2</v>
      </c>
      <c r="J148" s="2">
        <v>4</v>
      </c>
      <c r="K148" s="2">
        <v>3</v>
      </c>
      <c r="L148" s="2">
        <v>1</v>
      </c>
      <c r="M148" s="1">
        <v>1</v>
      </c>
      <c r="R148" s="1">
        <v>5</v>
      </c>
      <c r="S148" s="2">
        <f t="shared" si="37"/>
        <v>9.75</v>
      </c>
      <c r="T148" s="2">
        <f t="shared" si="38"/>
        <v>3</v>
      </c>
      <c r="U148" s="13">
        <f t="shared" si="39"/>
        <v>6.75</v>
      </c>
    </row>
    <row r="149" spans="1:21" ht="9" hidden="1" outlineLevel="2">
      <c r="A149" s="17" t="s">
        <v>54</v>
      </c>
      <c r="B149" s="14" t="s">
        <v>10</v>
      </c>
      <c r="C149" s="1">
        <v>5</v>
      </c>
      <c r="D149" s="1">
        <v>7</v>
      </c>
      <c r="E149" s="1">
        <v>4</v>
      </c>
      <c r="F149" s="1">
        <v>0</v>
      </c>
      <c r="G149" s="1">
        <v>3</v>
      </c>
      <c r="M149" s="1">
        <v>1</v>
      </c>
      <c r="R149" s="1">
        <v>2</v>
      </c>
      <c r="S149" s="2">
        <f t="shared" si="37"/>
        <v>1.25</v>
      </c>
      <c r="T149" s="2">
        <f t="shared" si="38"/>
        <v>3</v>
      </c>
      <c r="U149" s="13">
        <f t="shared" si="39"/>
        <v>-1.75</v>
      </c>
    </row>
    <row r="150" spans="1:21" ht="9" hidden="1" outlineLevel="2">
      <c r="A150" s="17" t="s">
        <v>70</v>
      </c>
      <c r="B150" s="14" t="s">
        <v>10</v>
      </c>
      <c r="C150" s="1">
        <v>1</v>
      </c>
      <c r="D150" s="1">
        <v>4</v>
      </c>
      <c r="E150" s="1">
        <v>4</v>
      </c>
      <c r="F150" s="1">
        <v>0</v>
      </c>
      <c r="S150" s="2">
        <f t="shared" si="37"/>
        <v>0</v>
      </c>
      <c r="T150" s="2">
        <f t="shared" si="38"/>
        <v>0</v>
      </c>
      <c r="U150" s="13">
        <f t="shared" si="39"/>
        <v>0</v>
      </c>
    </row>
    <row r="151" spans="1:21" ht="9" hidden="1" outlineLevel="2">
      <c r="A151" s="17" t="s">
        <v>92</v>
      </c>
      <c r="B151" s="14" t="s">
        <v>10</v>
      </c>
      <c r="C151" s="1">
        <v>1</v>
      </c>
      <c r="D151" s="1">
        <v>2</v>
      </c>
      <c r="F151" s="1">
        <v>2</v>
      </c>
      <c r="S151" s="2">
        <f t="shared" si="37"/>
        <v>0</v>
      </c>
      <c r="T151" s="2">
        <f t="shared" si="38"/>
        <v>2</v>
      </c>
      <c r="U151" s="13">
        <f t="shared" si="39"/>
        <v>-2</v>
      </c>
    </row>
    <row r="152" spans="1:21" ht="9" hidden="1" outlineLevel="2">
      <c r="A152" s="17" t="s">
        <v>95</v>
      </c>
      <c r="B152" s="14" t="s">
        <v>10</v>
      </c>
      <c r="C152" s="1">
        <v>1</v>
      </c>
      <c r="D152" s="1">
        <v>2</v>
      </c>
      <c r="E152" s="1">
        <v>1</v>
      </c>
      <c r="F152" s="1">
        <v>1</v>
      </c>
      <c r="S152" s="2">
        <f t="shared" si="37"/>
        <v>0</v>
      </c>
      <c r="T152" s="2">
        <f t="shared" si="38"/>
        <v>1</v>
      </c>
      <c r="U152" s="13">
        <f t="shared" si="39"/>
        <v>-1</v>
      </c>
    </row>
    <row r="153" spans="1:21" ht="9" hidden="1" outlineLevel="2">
      <c r="A153" s="17" t="s">
        <v>118</v>
      </c>
      <c r="B153" s="14" t="s">
        <v>10</v>
      </c>
      <c r="C153" s="1">
        <v>5</v>
      </c>
      <c r="D153" s="1">
        <v>5</v>
      </c>
      <c r="F153" s="1">
        <v>4</v>
      </c>
      <c r="G153" s="1">
        <v>1</v>
      </c>
      <c r="S153" s="2">
        <f t="shared" si="37"/>
        <v>0</v>
      </c>
      <c r="T153" s="2">
        <f t="shared" si="38"/>
        <v>5</v>
      </c>
      <c r="U153" s="13">
        <f t="shared" si="39"/>
        <v>-5</v>
      </c>
    </row>
    <row r="154" spans="1:21" ht="9" hidden="1" outlineLevel="2">
      <c r="A154" s="17" t="s">
        <v>131</v>
      </c>
      <c r="B154" s="14" t="s">
        <v>10</v>
      </c>
      <c r="C154" s="1">
        <v>5</v>
      </c>
      <c r="D154" s="1">
        <v>15</v>
      </c>
      <c r="E154" s="1">
        <v>10</v>
      </c>
      <c r="F154" s="1">
        <v>3</v>
      </c>
      <c r="G154" s="1">
        <v>2</v>
      </c>
      <c r="J154" s="2">
        <v>4</v>
      </c>
      <c r="K154" s="2">
        <v>3</v>
      </c>
      <c r="L154" s="2">
        <v>1</v>
      </c>
      <c r="M154" s="1">
        <v>2</v>
      </c>
      <c r="S154" s="2">
        <f t="shared" si="37"/>
        <v>7.5</v>
      </c>
      <c r="T154" s="2">
        <f t="shared" si="38"/>
        <v>5</v>
      </c>
      <c r="U154" s="13">
        <f t="shared" si="39"/>
        <v>2.5</v>
      </c>
    </row>
    <row r="155" spans="1:21" ht="9" hidden="1" outlineLevel="2">
      <c r="A155" s="17" t="s">
        <v>141</v>
      </c>
      <c r="B155" s="14" t="s">
        <v>10</v>
      </c>
      <c r="C155" s="1">
        <v>5</v>
      </c>
      <c r="D155" s="1">
        <v>10</v>
      </c>
      <c r="E155" s="1">
        <v>6</v>
      </c>
      <c r="F155" s="1">
        <v>1</v>
      </c>
      <c r="G155" s="1">
        <v>2</v>
      </c>
      <c r="J155" s="2">
        <v>1</v>
      </c>
      <c r="K155" s="2">
        <v>1</v>
      </c>
      <c r="L155" s="2">
        <v>0</v>
      </c>
      <c r="M155" s="1">
        <v>2</v>
      </c>
      <c r="S155" s="2">
        <f t="shared" si="37"/>
        <v>2.5</v>
      </c>
      <c r="T155" s="2">
        <f t="shared" si="38"/>
        <v>3</v>
      </c>
      <c r="U155" s="13">
        <f t="shared" si="39"/>
        <v>-0.5</v>
      </c>
    </row>
    <row r="156" spans="1:21" ht="9" hidden="1" outlineLevel="2">
      <c r="A156" s="17" t="s">
        <v>149</v>
      </c>
      <c r="B156" s="14" t="s">
        <v>10</v>
      </c>
      <c r="C156" s="1">
        <v>2</v>
      </c>
      <c r="D156" s="1">
        <v>3</v>
      </c>
      <c r="E156" s="1">
        <v>4</v>
      </c>
      <c r="F156" s="1">
        <v>1</v>
      </c>
      <c r="S156" s="2">
        <f t="shared" si="37"/>
        <v>0</v>
      </c>
      <c r="T156" s="2">
        <f t="shared" si="38"/>
        <v>1</v>
      </c>
      <c r="U156" s="13">
        <f t="shared" si="39"/>
        <v>-1</v>
      </c>
    </row>
    <row r="157" spans="1:21" ht="9" hidden="1" outlineLevel="2">
      <c r="A157" s="17" t="s">
        <v>153</v>
      </c>
      <c r="B157" s="14" t="s">
        <v>10</v>
      </c>
      <c r="C157" s="1">
        <v>4</v>
      </c>
      <c r="D157" s="1">
        <v>10</v>
      </c>
      <c r="E157" s="1">
        <v>5</v>
      </c>
      <c r="F157" s="1">
        <v>4</v>
      </c>
      <c r="S157" s="2">
        <f t="shared" si="37"/>
        <v>0</v>
      </c>
      <c r="T157" s="2">
        <f t="shared" si="38"/>
        <v>4</v>
      </c>
      <c r="U157" s="13">
        <f t="shared" si="39"/>
        <v>-4</v>
      </c>
    </row>
    <row r="158" spans="1:21" ht="9" hidden="1" outlineLevel="2">
      <c r="A158" s="17" t="s">
        <v>158</v>
      </c>
      <c r="B158" s="14" t="s">
        <v>10</v>
      </c>
      <c r="C158" s="1">
        <v>1</v>
      </c>
      <c r="D158" s="1">
        <v>2</v>
      </c>
      <c r="E158" s="1">
        <v>1</v>
      </c>
      <c r="F158" s="1">
        <v>1</v>
      </c>
      <c r="S158" s="2">
        <f t="shared" si="37"/>
        <v>0</v>
      </c>
      <c r="T158" s="2">
        <f t="shared" si="38"/>
        <v>1</v>
      </c>
      <c r="U158" s="13">
        <f t="shared" si="39"/>
        <v>-1</v>
      </c>
    </row>
    <row r="159" spans="1:21" ht="9" hidden="1" outlineLevel="2">
      <c r="A159" s="17" t="s">
        <v>170</v>
      </c>
      <c r="B159" s="14" t="s">
        <v>10</v>
      </c>
      <c r="C159" s="1">
        <v>5</v>
      </c>
      <c r="D159" s="1">
        <v>6</v>
      </c>
      <c r="E159" s="1">
        <v>3</v>
      </c>
      <c r="F159" s="1">
        <v>2</v>
      </c>
      <c r="H159" s="1">
        <v>1</v>
      </c>
      <c r="M159" s="1">
        <v>1</v>
      </c>
      <c r="R159" s="1">
        <v>3</v>
      </c>
      <c r="S159" s="2">
        <f t="shared" si="37"/>
        <v>1.75</v>
      </c>
      <c r="T159" s="2">
        <f t="shared" si="38"/>
        <v>2.5</v>
      </c>
      <c r="U159" s="13">
        <f t="shared" si="39"/>
        <v>-0.75</v>
      </c>
    </row>
    <row r="160" spans="1:21" ht="9" hidden="1" outlineLevel="2">
      <c r="A160" s="17" t="s">
        <v>223</v>
      </c>
      <c r="B160" s="14" t="s">
        <v>10</v>
      </c>
      <c r="C160" s="1">
        <v>1</v>
      </c>
      <c r="D160" s="1">
        <v>1</v>
      </c>
      <c r="F160" s="1">
        <v>1</v>
      </c>
      <c r="S160" s="2">
        <f t="shared" si="37"/>
        <v>0</v>
      </c>
      <c r="T160" s="2">
        <f t="shared" si="38"/>
        <v>1</v>
      </c>
      <c r="U160" s="13">
        <f t="shared" si="39"/>
        <v>-1</v>
      </c>
    </row>
    <row r="161" spans="1:21" ht="9" hidden="1" outlineLevel="2">
      <c r="A161" s="17" t="s">
        <v>226</v>
      </c>
      <c r="B161" s="14" t="s">
        <v>10</v>
      </c>
      <c r="C161" s="1">
        <v>4</v>
      </c>
      <c r="D161" s="1">
        <v>10</v>
      </c>
      <c r="E161" s="1">
        <v>7</v>
      </c>
      <c r="F161" s="1">
        <v>2</v>
      </c>
      <c r="G161" s="1">
        <v>1</v>
      </c>
      <c r="J161" s="2">
        <v>3</v>
      </c>
      <c r="K161" s="2">
        <v>2</v>
      </c>
      <c r="L161" s="2">
        <v>1</v>
      </c>
      <c r="M161" s="1">
        <v>1</v>
      </c>
      <c r="S161" s="2">
        <f t="shared" si="37"/>
        <v>5.25</v>
      </c>
      <c r="T161" s="2">
        <f t="shared" si="38"/>
        <v>3</v>
      </c>
      <c r="U161" s="13">
        <f t="shared" si="39"/>
        <v>2.25</v>
      </c>
    </row>
    <row r="162" spans="1:21" ht="9" hidden="1" outlineLevel="2">
      <c r="A162" s="17" t="s">
        <v>230</v>
      </c>
      <c r="B162" s="14" t="s">
        <v>10</v>
      </c>
      <c r="C162" s="1">
        <v>2</v>
      </c>
      <c r="D162" s="1">
        <v>2</v>
      </c>
      <c r="E162" s="1">
        <v>1</v>
      </c>
      <c r="F162" s="1">
        <v>0</v>
      </c>
      <c r="J162" s="2">
        <v>1</v>
      </c>
      <c r="K162" s="2">
        <v>0</v>
      </c>
      <c r="L162" s="2">
        <v>1</v>
      </c>
      <c r="M162" s="1">
        <v>1</v>
      </c>
      <c r="S162" s="2">
        <f t="shared" si="37"/>
        <v>1.25</v>
      </c>
      <c r="T162" s="2">
        <f t="shared" si="38"/>
        <v>0</v>
      </c>
      <c r="U162" s="13">
        <f t="shared" si="39"/>
        <v>1.25</v>
      </c>
    </row>
    <row r="163" spans="1:21" ht="9" hidden="1" outlineLevel="2">
      <c r="A163" s="17" t="s">
        <v>235</v>
      </c>
      <c r="B163" s="14" t="s">
        <v>10</v>
      </c>
      <c r="C163" s="1">
        <v>2</v>
      </c>
      <c r="D163" s="1">
        <v>3</v>
      </c>
      <c r="E163" s="1">
        <v>1</v>
      </c>
      <c r="F163" s="1">
        <v>0</v>
      </c>
      <c r="G163" s="1">
        <v>2</v>
      </c>
      <c r="S163" s="2">
        <f t="shared" si="37"/>
        <v>0</v>
      </c>
      <c r="T163" s="2">
        <f t="shared" si="38"/>
        <v>2</v>
      </c>
      <c r="U163" s="13">
        <f t="shared" si="39"/>
        <v>-2</v>
      </c>
    </row>
    <row r="164" spans="1:21" ht="9" hidden="1" outlineLevel="2">
      <c r="A164" s="17" t="s">
        <v>243</v>
      </c>
      <c r="B164" s="14" t="s">
        <v>10</v>
      </c>
      <c r="C164" s="1">
        <v>3</v>
      </c>
      <c r="D164" s="1">
        <v>5</v>
      </c>
      <c r="E164" s="1">
        <v>2</v>
      </c>
      <c r="F164" s="1">
        <v>2</v>
      </c>
      <c r="G164" s="1">
        <v>1</v>
      </c>
      <c r="J164" s="2">
        <v>1</v>
      </c>
      <c r="K164" s="2">
        <v>0</v>
      </c>
      <c r="L164" s="2">
        <v>1</v>
      </c>
      <c r="S164" s="2">
        <f t="shared" si="37"/>
        <v>1</v>
      </c>
      <c r="T164" s="2">
        <f t="shared" si="38"/>
        <v>3</v>
      </c>
      <c r="U164" s="13">
        <f t="shared" si="39"/>
        <v>-2</v>
      </c>
    </row>
    <row r="165" spans="1:21" ht="9" hidden="1" outlineLevel="2">
      <c r="A165" s="17" t="s">
        <v>278</v>
      </c>
      <c r="B165" s="14" t="s">
        <v>10</v>
      </c>
      <c r="C165" s="1">
        <v>4</v>
      </c>
      <c r="D165" s="1">
        <v>5</v>
      </c>
      <c r="E165" s="1">
        <v>1</v>
      </c>
      <c r="F165" s="1">
        <v>3</v>
      </c>
      <c r="G165" s="1">
        <v>1</v>
      </c>
      <c r="J165" s="2">
        <v>2</v>
      </c>
      <c r="K165" s="2">
        <v>2</v>
      </c>
      <c r="L165" s="2">
        <v>0</v>
      </c>
      <c r="M165" s="1">
        <v>2</v>
      </c>
      <c r="R165" s="1">
        <v>2</v>
      </c>
      <c r="S165" s="2">
        <f t="shared" si="37"/>
        <v>5.5</v>
      </c>
      <c r="T165" s="2">
        <f t="shared" si="38"/>
        <v>4</v>
      </c>
      <c r="U165" s="13">
        <f t="shared" si="39"/>
        <v>1.5</v>
      </c>
    </row>
    <row r="166" spans="1:21" ht="9" hidden="1" outlineLevel="2">
      <c r="A166" s="17" t="s">
        <v>285</v>
      </c>
      <c r="B166" s="14" t="s">
        <v>10</v>
      </c>
      <c r="C166" s="1">
        <v>2</v>
      </c>
      <c r="D166" s="1">
        <v>3</v>
      </c>
      <c r="E166" s="1">
        <v>2</v>
      </c>
      <c r="F166" s="1">
        <v>1</v>
      </c>
      <c r="S166" s="2">
        <f t="shared" si="37"/>
        <v>0</v>
      </c>
      <c r="T166" s="2">
        <f t="shared" si="38"/>
        <v>1</v>
      </c>
      <c r="U166" s="13">
        <f t="shared" si="39"/>
        <v>-1</v>
      </c>
    </row>
    <row r="167" spans="1:21" ht="9" hidden="1" outlineLevel="2">
      <c r="A167" s="17" t="s">
        <v>287</v>
      </c>
      <c r="B167" s="14" t="s">
        <v>10</v>
      </c>
      <c r="C167" s="1">
        <v>2</v>
      </c>
      <c r="D167" s="1">
        <v>4</v>
      </c>
      <c r="E167" s="1">
        <v>2</v>
      </c>
      <c r="F167" s="1">
        <v>1</v>
      </c>
      <c r="H167" s="1">
        <v>1</v>
      </c>
      <c r="M167" s="1">
        <v>1</v>
      </c>
      <c r="S167" s="2">
        <f t="shared" si="37"/>
        <v>0.25</v>
      </c>
      <c r="T167" s="2">
        <f t="shared" si="38"/>
        <v>1.5</v>
      </c>
      <c r="U167" s="13">
        <f t="shared" si="39"/>
        <v>-1.25</v>
      </c>
    </row>
    <row r="168" spans="1:21" ht="9" hidden="1" outlineLevel="2">
      <c r="A168" s="17" t="s">
        <v>292</v>
      </c>
      <c r="B168" s="14" t="s">
        <v>10</v>
      </c>
      <c r="C168" s="1">
        <v>2</v>
      </c>
      <c r="D168" s="1">
        <v>2</v>
      </c>
      <c r="F168" s="1">
        <v>1</v>
      </c>
      <c r="G168" s="1">
        <v>1</v>
      </c>
      <c r="J168" s="2">
        <v>1</v>
      </c>
      <c r="K168" s="2">
        <v>1</v>
      </c>
      <c r="L168" s="2">
        <v>0</v>
      </c>
      <c r="S168" s="2">
        <f t="shared" si="37"/>
        <v>2</v>
      </c>
      <c r="T168" s="2">
        <f t="shared" si="38"/>
        <v>2</v>
      </c>
      <c r="U168" s="13">
        <f t="shared" si="39"/>
        <v>0</v>
      </c>
    </row>
    <row r="169" spans="1:21" ht="9" outlineLevel="1" collapsed="1">
      <c r="A169" s="17"/>
      <c r="B169" s="24" t="s">
        <v>535</v>
      </c>
      <c r="C169" s="1">
        <f aca="true" t="shared" si="40" ref="C169:U169">SUBTOTAL(9,C144:C168)</f>
        <v>72</v>
      </c>
      <c r="D169" s="1">
        <f t="shared" si="40"/>
        <v>124</v>
      </c>
      <c r="E169" s="2">
        <f t="shared" si="40"/>
        <v>64</v>
      </c>
      <c r="F169" s="1">
        <f t="shared" si="40"/>
        <v>35</v>
      </c>
      <c r="G169" s="1">
        <f t="shared" si="40"/>
        <v>19</v>
      </c>
      <c r="H169" s="2">
        <f t="shared" si="40"/>
        <v>2</v>
      </c>
      <c r="I169" s="2">
        <f t="shared" si="40"/>
        <v>0</v>
      </c>
      <c r="J169" s="2">
        <f t="shared" si="40"/>
        <v>19</v>
      </c>
      <c r="K169" s="2">
        <f t="shared" si="40"/>
        <v>12</v>
      </c>
      <c r="L169" s="2">
        <f t="shared" si="40"/>
        <v>7</v>
      </c>
      <c r="M169" s="2">
        <f t="shared" si="40"/>
        <v>13</v>
      </c>
      <c r="N169" s="2">
        <f t="shared" si="40"/>
        <v>0</v>
      </c>
      <c r="O169" s="2">
        <f t="shared" si="40"/>
        <v>0</v>
      </c>
      <c r="P169" s="2">
        <f t="shared" si="40"/>
        <v>0</v>
      </c>
      <c r="Q169" s="2">
        <f t="shared" si="40"/>
        <v>0</v>
      </c>
      <c r="R169" s="2">
        <f t="shared" si="40"/>
        <v>14</v>
      </c>
      <c r="S169" s="2">
        <f t="shared" si="40"/>
        <v>41.25</v>
      </c>
      <c r="T169" s="2">
        <f t="shared" si="40"/>
        <v>55</v>
      </c>
      <c r="U169" s="13">
        <f t="shared" si="40"/>
        <v>-13.75</v>
      </c>
    </row>
    <row r="170" spans="1:21" ht="9" hidden="1" outlineLevel="2">
      <c r="A170" s="17" t="s">
        <v>166</v>
      </c>
      <c r="B170" s="14" t="s">
        <v>167</v>
      </c>
      <c r="C170" s="1">
        <v>5</v>
      </c>
      <c r="D170" s="1">
        <v>5</v>
      </c>
      <c r="E170" s="1">
        <v>3</v>
      </c>
      <c r="F170" s="1">
        <v>0</v>
      </c>
      <c r="G170" s="1">
        <v>1</v>
      </c>
      <c r="I170" s="1">
        <v>1</v>
      </c>
      <c r="J170" s="2">
        <v>1</v>
      </c>
      <c r="K170" s="2">
        <v>0</v>
      </c>
      <c r="L170" s="2">
        <v>1</v>
      </c>
      <c r="R170" s="1">
        <v>5</v>
      </c>
      <c r="S170" s="2">
        <f>(K170*2)+(L170*1)+(M170*0.25)+(O170*0.25)+(P170*1)+(Q170*2)+(R170*0.5)</f>
        <v>3.5</v>
      </c>
      <c r="T170" s="2">
        <f>(F170*1)+(G170*1)+(H170*0.5)+(I170*0.5)</f>
        <v>1.5</v>
      </c>
      <c r="U170" s="13">
        <f>S170-T170</f>
        <v>2</v>
      </c>
    </row>
    <row r="171" spans="1:21" ht="9" hidden="1" outlineLevel="2">
      <c r="A171" s="17" t="s">
        <v>250</v>
      </c>
      <c r="B171" s="14" t="s">
        <v>167</v>
      </c>
      <c r="C171" s="1">
        <v>5</v>
      </c>
      <c r="D171" s="1">
        <v>6</v>
      </c>
      <c r="E171" s="1">
        <v>5</v>
      </c>
      <c r="F171" s="1">
        <v>0</v>
      </c>
      <c r="M171" s="1">
        <v>1</v>
      </c>
      <c r="R171" s="1">
        <v>5</v>
      </c>
      <c r="S171" s="2">
        <f>(K171*2)+(L171*1)+(M171*0.25)+(O171*0.25)+(P171*1)+(Q171*2)+(R171*0.5)</f>
        <v>2.75</v>
      </c>
      <c r="T171" s="2">
        <f>(F171*1)+(G171*1)+(H171*0.5)+(I171*0.5)</f>
        <v>0</v>
      </c>
      <c r="U171" s="13">
        <f>S171-T171</f>
        <v>2.75</v>
      </c>
    </row>
    <row r="172" spans="1:21" ht="9" hidden="1" outlineLevel="2">
      <c r="A172" s="17" t="s">
        <v>259</v>
      </c>
      <c r="B172" s="14" t="s">
        <v>167</v>
      </c>
      <c r="C172" s="1">
        <v>5</v>
      </c>
      <c r="D172" s="1">
        <v>5</v>
      </c>
      <c r="E172" s="1">
        <v>5</v>
      </c>
      <c r="F172" s="1">
        <v>0</v>
      </c>
      <c r="R172" s="1">
        <v>11</v>
      </c>
      <c r="S172" s="2">
        <f>(K172*2)+(L172*1)+(M172*0.25)+(O172*0.25)+(P172*1)+(Q172*2)+(R172*0.5)</f>
        <v>5.5</v>
      </c>
      <c r="T172" s="2">
        <f>(F172*1)+(G172*1)+(H172*0.5)+(I172*0.5)</f>
        <v>0</v>
      </c>
      <c r="U172" s="13">
        <f>S172-T172</f>
        <v>5.5</v>
      </c>
    </row>
    <row r="173" spans="1:21" ht="9" hidden="1" outlineLevel="2">
      <c r="A173" s="17" t="s">
        <v>281</v>
      </c>
      <c r="B173" s="14" t="s">
        <v>167</v>
      </c>
      <c r="C173" s="1">
        <v>5</v>
      </c>
      <c r="D173" s="1">
        <v>7</v>
      </c>
      <c r="E173" s="1">
        <v>7</v>
      </c>
      <c r="F173" s="1">
        <v>0</v>
      </c>
      <c r="G173" s="1">
        <v>2</v>
      </c>
      <c r="I173" s="1">
        <v>2</v>
      </c>
      <c r="R173" s="1">
        <v>8</v>
      </c>
      <c r="S173" s="2">
        <f>(K173*2)+(L173*1)+(M173*0.25)+(O173*0.25)+(P173*1)+(Q173*2)+(R173*0.5)</f>
        <v>4</v>
      </c>
      <c r="T173" s="2">
        <f>(F173*1)+(G173*1)+(H173*0.5)+(I173*0.5)</f>
        <v>3</v>
      </c>
      <c r="U173" s="13">
        <f>S173-T173</f>
        <v>1</v>
      </c>
    </row>
    <row r="174" spans="1:21" ht="9" outlineLevel="1" collapsed="1">
      <c r="A174" s="17"/>
      <c r="B174" s="24" t="s">
        <v>536</v>
      </c>
      <c r="C174" s="1">
        <f aca="true" t="shared" si="41" ref="C174:U174">SUBTOTAL(9,C170:C173)</f>
        <v>20</v>
      </c>
      <c r="D174" s="1">
        <f t="shared" si="41"/>
        <v>23</v>
      </c>
      <c r="E174" s="1">
        <f t="shared" si="41"/>
        <v>20</v>
      </c>
      <c r="F174" s="1">
        <f t="shared" si="41"/>
        <v>0</v>
      </c>
      <c r="G174" s="1">
        <f t="shared" si="41"/>
        <v>3</v>
      </c>
      <c r="H174" s="2">
        <f t="shared" si="41"/>
        <v>0</v>
      </c>
      <c r="I174" s="1">
        <f t="shared" si="41"/>
        <v>3</v>
      </c>
      <c r="J174" s="2">
        <f t="shared" si="41"/>
        <v>1</v>
      </c>
      <c r="K174" s="2">
        <f t="shared" si="41"/>
        <v>0</v>
      </c>
      <c r="L174" s="2">
        <f t="shared" si="41"/>
        <v>1</v>
      </c>
      <c r="M174" s="2">
        <f t="shared" si="41"/>
        <v>1</v>
      </c>
      <c r="N174" s="2">
        <f t="shared" si="41"/>
        <v>0</v>
      </c>
      <c r="O174" s="2">
        <f t="shared" si="41"/>
        <v>0</v>
      </c>
      <c r="P174" s="2">
        <f t="shared" si="41"/>
        <v>0</v>
      </c>
      <c r="Q174" s="2">
        <f t="shared" si="41"/>
        <v>0</v>
      </c>
      <c r="R174" s="1">
        <f t="shared" si="41"/>
        <v>29</v>
      </c>
      <c r="S174" s="2">
        <f t="shared" si="41"/>
        <v>15.75</v>
      </c>
      <c r="T174" s="2">
        <f t="shared" si="41"/>
        <v>4.5</v>
      </c>
      <c r="U174" s="13">
        <f t="shared" si="41"/>
        <v>11.25</v>
      </c>
    </row>
    <row r="175" spans="1:21" ht="9" hidden="1" outlineLevel="2">
      <c r="A175" s="17" t="s">
        <v>1</v>
      </c>
      <c r="B175" s="14" t="s">
        <v>2</v>
      </c>
      <c r="C175" s="1">
        <v>1</v>
      </c>
      <c r="D175" s="1">
        <v>2</v>
      </c>
      <c r="E175" s="1">
        <v>2</v>
      </c>
      <c r="F175" s="1">
        <v>0</v>
      </c>
      <c r="S175" s="2">
        <f aca="true" t="shared" si="42" ref="S175:S189">(K175*2)+(L175*1)+(M175*0.25)+(O175*0.25)+(P175*1)+(Q175*2)+(R175*0.5)</f>
        <v>0</v>
      </c>
      <c r="T175" s="2">
        <f aca="true" t="shared" si="43" ref="T175:T189">(F175*1)+(G175*1)+(H175*0.5)+(I175*0.5)</f>
        <v>0</v>
      </c>
      <c r="U175" s="13">
        <f aca="true" t="shared" si="44" ref="U175:U189">S175-T175</f>
        <v>0</v>
      </c>
    </row>
    <row r="176" spans="1:21" ht="9" hidden="1" outlineLevel="2">
      <c r="A176" s="17" t="s">
        <v>43</v>
      </c>
      <c r="B176" s="14" t="s">
        <v>2</v>
      </c>
      <c r="C176" s="1">
        <v>1</v>
      </c>
      <c r="D176" s="1">
        <v>2</v>
      </c>
      <c r="E176" s="1">
        <v>2</v>
      </c>
      <c r="F176" s="1">
        <v>0</v>
      </c>
      <c r="J176" s="2">
        <v>1</v>
      </c>
      <c r="K176" s="2">
        <v>0</v>
      </c>
      <c r="L176" s="2">
        <v>1</v>
      </c>
      <c r="S176" s="2">
        <f t="shared" si="42"/>
        <v>1</v>
      </c>
      <c r="T176" s="2">
        <f t="shared" si="43"/>
        <v>0</v>
      </c>
      <c r="U176" s="13">
        <f t="shared" si="44"/>
        <v>1</v>
      </c>
    </row>
    <row r="177" spans="1:21" ht="9" hidden="1" outlineLevel="2">
      <c r="A177" s="17" t="s">
        <v>50</v>
      </c>
      <c r="B177" s="14" t="s">
        <v>2</v>
      </c>
      <c r="C177" s="1">
        <v>3</v>
      </c>
      <c r="D177" s="1">
        <v>4</v>
      </c>
      <c r="E177" s="1">
        <v>3</v>
      </c>
      <c r="F177" s="1">
        <v>0</v>
      </c>
      <c r="G177" s="1">
        <v>1</v>
      </c>
      <c r="I177" s="1">
        <v>1</v>
      </c>
      <c r="M177" s="1">
        <v>1</v>
      </c>
      <c r="S177" s="2">
        <f t="shared" si="42"/>
        <v>0.25</v>
      </c>
      <c r="T177" s="2">
        <f t="shared" si="43"/>
        <v>1.5</v>
      </c>
      <c r="U177" s="13">
        <f t="shared" si="44"/>
        <v>-1.25</v>
      </c>
    </row>
    <row r="178" spans="1:21" ht="9" hidden="1" outlineLevel="2">
      <c r="A178" s="17" t="s">
        <v>76</v>
      </c>
      <c r="B178" s="14" t="s">
        <v>2</v>
      </c>
      <c r="C178" s="1">
        <v>2</v>
      </c>
      <c r="D178" s="1">
        <v>4</v>
      </c>
      <c r="E178" s="1">
        <v>5</v>
      </c>
      <c r="F178" s="1">
        <v>0</v>
      </c>
      <c r="S178" s="2">
        <f t="shared" si="42"/>
        <v>0</v>
      </c>
      <c r="T178" s="2">
        <f t="shared" si="43"/>
        <v>0</v>
      </c>
      <c r="U178" s="13">
        <f t="shared" si="44"/>
        <v>0</v>
      </c>
    </row>
    <row r="179" spans="1:21" ht="9" hidden="1" outlineLevel="2">
      <c r="A179" s="17" t="s">
        <v>85</v>
      </c>
      <c r="B179" s="14" t="s">
        <v>2</v>
      </c>
      <c r="C179" s="1">
        <v>5</v>
      </c>
      <c r="D179" s="1">
        <v>8</v>
      </c>
      <c r="E179" s="1">
        <v>3</v>
      </c>
      <c r="F179" s="1">
        <v>2</v>
      </c>
      <c r="G179" s="1">
        <v>3</v>
      </c>
      <c r="I179" s="1">
        <v>3</v>
      </c>
      <c r="M179" s="1">
        <v>1</v>
      </c>
      <c r="S179" s="2">
        <f t="shared" si="42"/>
        <v>0.25</v>
      </c>
      <c r="T179" s="2">
        <f t="shared" si="43"/>
        <v>6.5</v>
      </c>
      <c r="U179" s="13">
        <f t="shared" si="44"/>
        <v>-6.25</v>
      </c>
    </row>
    <row r="180" spans="1:21" ht="9" hidden="1" outlineLevel="2">
      <c r="A180" s="17" t="s">
        <v>115</v>
      </c>
      <c r="B180" s="14" t="s">
        <v>2</v>
      </c>
      <c r="C180" s="1">
        <v>4</v>
      </c>
      <c r="D180" s="1">
        <v>9</v>
      </c>
      <c r="E180" s="1">
        <v>7</v>
      </c>
      <c r="F180" s="1">
        <v>0</v>
      </c>
      <c r="H180" s="1">
        <v>1</v>
      </c>
      <c r="J180" s="2">
        <v>1</v>
      </c>
      <c r="K180" s="2">
        <v>0</v>
      </c>
      <c r="L180" s="2">
        <v>1</v>
      </c>
      <c r="S180" s="2">
        <f t="shared" si="42"/>
        <v>1</v>
      </c>
      <c r="T180" s="2">
        <f t="shared" si="43"/>
        <v>0.5</v>
      </c>
      <c r="U180" s="13">
        <f t="shared" si="44"/>
        <v>0.5</v>
      </c>
    </row>
    <row r="181" spans="1:21" ht="9" hidden="1" outlineLevel="2">
      <c r="A181" s="17" t="s">
        <v>124</v>
      </c>
      <c r="B181" s="14" t="s">
        <v>2</v>
      </c>
      <c r="C181" s="1">
        <v>5</v>
      </c>
      <c r="D181" s="1">
        <v>6</v>
      </c>
      <c r="E181" s="1">
        <v>5</v>
      </c>
      <c r="F181" s="1">
        <v>0</v>
      </c>
      <c r="H181" s="1">
        <v>1</v>
      </c>
      <c r="J181" s="2">
        <v>1</v>
      </c>
      <c r="K181" s="2">
        <v>0</v>
      </c>
      <c r="L181" s="2">
        <v>1</v>
      </c>
      <c r="S181" s="2">
        <f t="shared" si="42"/>
        <v>1</v>
      </c>
      <c r="T181" s="2">
        <f t="shared" si="43"/>
        <v>0.5</v>
      </c>
      <c r="U181" s="13">
        <f t="shared" si="44"/>
        <v>0.5</v>
      </c>
    </row>
    <row r="182" spans="1:21" ht="9" hidden="1" outlineLevel="2">
      <c r="A182" s="17" t="s">
        <v>125</v>
      </c>
      <c r="B182" s="14" t="s">
        <v>2</v>
      </c>
      <c r="C182" s="1">
        <v>4</v>
      </c>
      <c r="D182" s="1">
        <v>9</v>
      </c>
      <c r="E182" s="1">
        <v>8</v>
      </c>
      <c r="F182" s="1">
        <v>0</v>
      </c>
      <c r="H182" s="1">
        <v>1</v>
      </c>
      <c r="M182" s="1">
        <v>2</v>
      </c>
      <c r="S182" s="2">
        <f t="shared" si="42"/>
        <v>0.5</v>
      </c>
      <c r="T182" s="2">
        <f t="shared" si="43"/>
        <v>0.5</v>
      </c>
      <c r="U182" s="13">
        <f t="shared" si="44"/>
        <v>0</v>
      </c>
    </row>
    <row r="183" spans="1:21" ht="9" hidden="1" outlineLevel="2">
      <c r="A183" s="17" t="s">
        <v>148</v>
      </c>
      <c r="B183" s="14" t="s">
        <v>2</v>
      </c>
      <c r="C183" s="1">
        <v>1</v>
      </c>
      <c r="D183" s="1">
        <v>3</v>
      </c>
      <c r="E183" s="1">
        <v>2</v>
      </c>
      <c r="F183" s="1">
        <v>0</v>
      </c>
      <c r="H183" s="1">
        <v>1</v>
      </c>
      <c r="S183" s="2">
        <f t="shared" si="42"/>
        <v>0</v>
      </c>
      <c r="T183" s="2">
        <f t="shared" si="43"/>
        <v>0.5</v>
      </c>
      <c r="U183" s="13">
        <f t="shared" si="44"/>
        <v>-0.5</v>
      </c>
    </row>
    <row r="184" spans="1:21" ht="9" hidden="1" outlineLevel="2">
      <c r="A184" s="17" t="s">
        <v>159</v>
      </c>
      <c r="B184" s="14" t="s">
        <v>2</v>
      </c>
      <c r="C184" s="1">
        <v>2</v>
      </c>
      <c r="D184" s="1">
        <v>4</v>
      </c>
      <c r="E184" s="1">
        <v>4</v>
      </c>
      <c r="F184" s="1">
        <v>0</v>
      </c>
      <c r="J184" s="2">
        <v>1</v>
      </c>
      <c r="K184" s="2">
        <v>0</v>
      </c>
      <c r="L184" s="2">
        <v>1</v>
      </c>
      <c r="S184" s="2">
        <f t="shared" si="42"/>
        <v>1</v>
      </c>
      <c r="T184" s="2">
        <f t="shared" si="43"/>
        <v>0</v>
      </c>
      <c r="U184" s="13">
        <f t="shared" si="44"/>
        <v>1</v>
      </c>
    </row>
    <row r="185" spans="1:21" ht="9" hidden="1" outlineLevel="2">
      <c r="A185" s="17" t="s">
        <v>192</v>
      </c>
      <c r="B185" s="14" t="s">
        <v>2</v>
      </c>
      <c r="C185" s="1">
        <v>3</v>
      </c>
      <c r="D185" s="1">
        <v>3</v>
      </c>
      <c r="F185" s="1">
        <v>2</v>
      </c>
      <c r="H185" s="1">
        <v>1</v>
      </c>
      <c r="S185" s="2">
        <f t="shared" si="42"/>
        <v>0</v>
      </c>
      <c r="T185" s="2">
        <f t="shared" si="43"/>
        <v>2.5</v>
      </c>
      <c r="U185" s="13">
        <f t="shared" si="44"/>
        <v>-2.5</v>
      </c>
    </row>
    <row r="186" spans="1:21" ht="9" hidden="1" outlineLevel="2">
      <c r="A186" s="17" t="s">
        <v>203</v>
      </c>
      <c r="B186" s="14" t="s">
        <v>2</v>
      </c>
      <c r="C186" s="1">
        <v>5</v>
      </c>
      <c r="D186" s="1">
        <v>8</v>
      </c>
      <c r="E186" s="1">
        <v>4</v>
      </c>
      <c r="F186" s="1">
        <v>1</v>
      </c>
      <c r="G186" s="1">
        <v>3</v>
      </c>
      <c r="I186" s="1">
        <v>1</v>
      </c>
      <c r="J186" s="2">
        <v>1</v>
      </c>
      <c r="K186" s="2">
        <v>0</v>
      </c>
      <c r="L186" s="2">
        <v>1</v>
      </c>
      <c r="S186" s="2">
        <f t="shared" si="42"/>
        <v>1</v>
      </c>
      <c r="T186" s="2">
        <f t="shared" si="43"/>
        <v>4.5</v>
      </c>
      <c r="U186" s="13">
        <f t="shared" si="44"/>
        <v>-3.5</v>
      </c>
    </row>
    <row r="187" spans="1:21" ht="9" hidden="1" outlineLevel="2">
      <c r="A187" s="17" t="s">
        <v>267</v>
      </c>
      <c r="B187" s="14" t="s">
        <v>2</v>
      </c>
      <c r="C187" s="1">
        <v>3</v>
      </c>
      <c r="D187" s="1">
        <v>4</v>
      </c>
      <c r="E187" s="1">
        <v>3</v>
      </c>
      <c r="F187" s="1">
        <v>1</v>
      </c>
      <c r="S187" s="2">
        <f t="shared" si="42"/>
        <v>0</v>
      </c>
      <c r="T187" s="2">
        <f t="shared" si="43"/>
        <v>1</v>
      </c>
      <c r="U187" s="13">
        <f t="shared" si="44"/>
        <v>-1</v>
      </c>
    </row>
    <row r="188" spans="1:21" ht="9" hidden="1" outlineLevel="2">
      <c r="A188" s="17" t="s">
        <v>279</v>
      </c>
      <c r="B188" s="14" t="s">
        <v>2</v>
      </c>
      <c r="C188" s="1">
        <v>5</v>
      </c>
      <c r="D188" s="1">
        <v>6</v>
      </c>
      <c r="E188" s="1">
        <v>5</v>
      </c>
      <c r="F188" s="1">
        <v>0</v>
      </c>
      <c r="G188" s="1">
        <v>1</v>
      </c>
      <c r="J188" s="2">
        <v>1</v>
      </c>
      <c r="K188" s="2">
        <v>0</v>
      </c>
      <c r="L188" s="2">
        <v>1</v>
      </c>
      <c r="S188" s="2">
        <f t="shared" si="42"/>
        <v>1</v>
      </c>
      <c r="T188" s="2">
        <f t="shared" si="43"/>
        <v>1</v>
      </c>
      <c r="U188" s="13">
        <f t="shared" si="44"/>
        <v>0</v>
      </c>
    </row>
    <row r="189" spans="1:21" ht="9" hidden="1" outlineLevel="2">
      <c r="A189" s="17" t="s">
        <v>283</v>
      </c>
      <c r="B189" s="14" t="s">
        <v>2</v>
      </c>
      <c r="C189" s="1">
        <v>3</v>
      </c>
      <c r="D189" s="1">
        <v>3</v>
      </c>
      <c r="E189" s="1">
        <v>1</v>
      </c>
      <c r="F189" s="1">
        <v>1</v>
      </c>
      <c r="S189" s="2">
        <f t="shared" si="42"/>
        <v>0</v>
      </c>
      <c r="T189" s="2">
        <f t="shared" si="43"/>
        <v>1</v>
      </c>
      <c r="U189" s="13">
        <f t="shared" si="44"/>
        <v>-1</v>
      </c>
    </row>
    <row r="190" spans="1:21" ht="9" outlineLevel="1" collapsed="1">
      <c r="A190" s="17"/>
      <c r="B190" s="24" t="s">
        <v>537</v>
      </c>
      <c r="C190" s="1">
        <f aca="true" t="shared" si="45" ref="C190:U190">SUBTOTAL(9,C175:C189)</f>
        <v>47</v>
      </c>
      <c r="D190" s="1">
        <f t="shared" si="45"/>
        <v>75</v>
      </c>
      <c r="E190" s="1">
        <f t="shared" si="45"/>
        <v>54</v>
      </c>
      <c r="F190" s="1">
        <f t="shared" si="45"/>
        <v>7</v>
      </c>
      <c r="G190" s="2">
        <f t="shared" si="45"/>
        <v>8</v>
      </c>
      <c r="H190" s="2">
        <f t="shared" si="45"/>
        <v>5</v>
      </c>
      <c r="I190" s="2">
        <f t="shared" si="45"/>
        <v>5</v>
      </c>
      <c r="J190" s="2">
        <f t="shared" si="45"/>
        <v>6</v>
      </c>
      <c r="K190" s="2">
        <f t="shared" si="45"/>
        <v>0</v>
      </c>
      <c r="L190" s="2">
        <f t="shared" si="45"/>
        <v>6</v>
      </c>
      <c r="M190" s="2">
        <f t="shared" si="45"/>
        <v>4</v>
      </c>
      <c r="N190" s="2">
        <f t="shared" si="45"/>
        <v>0</v>
      </c>
      <c r="O190" s="2">
        <f t="shared" si="45"/>
        <v>0</v>
      </c>
      <c r="P190" s="2">
        <f t="shared" si="45"/>
        <v>0</v>
      </c>
      <c r="Q190" s="2">
        <f t="shared" si="45"/>
        <v>0</v>
      </c>
      <c r="R190" s="2">
        <f t="shared" si="45"/>
        <v>0</v>
      </c>
      <c r="S190" s="2">
        <f t="shared" si="45"/>
        <v>7</v>
      </c>
      <c r="T190" s="2">
        <f t="shared" si="45"/>
        <v>20</v>
      </c>
      <c r="U190" s="13">
        <f t="shared" si="45"/>
        <v>-13</v>
      </c>
    </row>
    <row r="191" spans="1:21" ht="9" hidden="1" outlineLevel="2">
      <c r="A191" s="17" t="s">
        <v>45</v>
      </c>
      <c r="B191" s="14" t="s">
        <v>46</v>
      </c>
      <c r="C191" s="1">
        <v>3</v>
      </c>
      <c r="D191" s="1">
        <v>4</v>
      </c>
      <c r="E191" s="1">
        <v>2</v>
      </c>
      <c r="F191" s="1">
        <v>0</v>
      </c>
      <c r="G191" s="1">
        <v>1</v>
      </c>
      <c r="I191" s="1">
        <v>1</v>
      </c>
      <c r="J191" s="2">
        <v>2</v>
      </c>
      <c r="K191" s="2">
        <v>0</v>
      </c>
      <c r="L191" s="2">
        <v>2</v>
      </c>
      <c r="M191" s="1">
        <v>1</v>
      </c>
      <c r="R191" s="1">
        <v>3</v>
      </c>
      <c r="S191" s="2">
        <f aca="true" t="shared" si="46" ref="S191:S201">(K191*2)+(L191*1)+(M191*0.25)+(O191*0.25)+(P191*1)+(Q191*2)+(R191*0.5)</f>
        <v>3.75</v>
      </c>
      <c r="T191" s="2">
        <f aca="true" t="shared" si="47" ref="T191:T201">(F191*1)+(G191*1)+(H191*0.5)+(I191*0.5)</f>
        <v>1.5</v>
      </c>
      <c r="U191" s="13">
        <f aca="true" t="shared" si="48" ref="U191:U201">S191-T191</f>
        <v>2.25</v>
      </c>
    </row>
    <row r="192" spans="1:21" ht="9" hidden="1" outlineLevel="2">
      <c r="A192" s="17" t="s">
        <v>48</v>
      </c>
      <c r="B192" s="14" t="s">
        <v>46</v>
      </c>
      <c r="C192" s="1">
        <v>3</v>
      </c>
      <c r="D192" s="1">
        <v>3</v>
      </c>
      <c r="E192" s="1">
        <v>3</v>
      </c>
      <c r="F192" s="1">
        <v>0</v>
      </c>
      <c r="R192" s="1">
        <v>6</v>
      </c>
      <c r="S192" s="2">
        <f t="shared" si="46"/>
        <v>3</v>
      </c>
      <c r="T192" s="2">
        <f t="shared" si="47"/>
        <v>0</v>
      </c>
      <c r="U192" s="13">
        <f t="shared" si="48"/>
        <v>3</v>
      </c>
    </row>
    <row r="193" spans="1:21" ht="9" hidden="1" outlineLevel="2">
      <c r="A193" s="17" t="s">
        <v>72</v>
      </c>
      <c r="B193" s="14" t="s">
        <v>46</v>
      </c>
      <c r="C193" s="1">
        <v>3</v>
      </c>
      <c r="D193" s="1">
        <v>3</v>
      </c>
      <c r="E193" s="1">
        <v>2</v>
      </c>
      <c r="F193" s="1">
        <v>0</v>
      </c>
      <c r="G193" s="1">
        <v>1</v>
      </c>
      <c r="I193" s="1">
        <v>1</v>
      </c>
      <c r="R193" s="1">
        <v>3</v>
      </c>
      <c r="S193" s="2">
        <f t="shared" si="46"/>
        <v>1.5</v>
      </c>
      <c r="T193" s="2">
        <f t="shared" si="47"/>
        <v>1.5</v>
      </c>
      <c r="U193" s="13">
        <f t="shared" si="48"/>
        <v>0</v>
      </c>
    </row>
    <row r="194" spans="1:21" ht="9" hidden="1" outlineLevel="2">
      <c r="A194" s="17" t="s">
        <v>78</v>
      </c>
      <c r="B194" s="14" t="s">
        <v>46</v>
      </c>
      <c r="C194" s="1">
        <v>5</v>
      </c>
      <c r="D194" s="1">
        <v>9</v>
      </c>
      <c r="E194" s="1">
        <v>2</v>
      </c>
      <c r="F194" s="1">
        <v>1</v>
      </c>
      <c r="G194" s="1">
        <v>2</v>
      </c>
      <c r="I194" s="1">
        <v>2</v>
      </c>
      <c r="M194" s="1">
        <v>1</v>
      </c>
      <c r="R194" s="1">
        <v>3</v>
      </c>
      <c r="S194" s="2">
        <f t="shared" si="46"/>
        <v>1.75</v>
      </c>
      <c r="T194" s="2">
        <f t="shared" si="47"/>
        <v>4</v>
      </c>
      <c r="U194" s="13">
        <f t="shared" si="48"/>
        <v>-2.25</v>
      </c>
    </row>
    <row r="195" spans="1:21" ht="9" hidden="1" outlineLevel="2">
      <c r="A195" s="17" t="s">
        <v>155</v>
      </c>
      <c r="B195" s="14" t="s">
        <v>46</v>
      </c>
      <c r="C195" s="1">
        <v>4</v>
      </c>
      <c r="D195" s="1">
        <v>6</v>
      </c>
      <c r="E195" s="1">
        <v>7</v>
      </c>
      <c r="F195" s="1">
        <v>0</v>
      </c>
      <c r="J195" s="2">
        <v>1</v>
      </c>
      <c r="K195" s="2">
        <v>0</v>
      </c>
      <c r="L195" s="2">
        <v>1</v>
      </c>
      <c r="M195" s="1">
        <v>1</v>
      </c>
      <c r="R195" s="1">
        <v>9</v>
      </c>
      <c r="S195" s="2">
        <f t="shared" si="46"/>
        <v>5.75</v>
      </c>
      <c r="T195" s="2">
        <f t="shared" si="47"/>
        <v>0</v>
      </c>
      <c r="U195" s="13">
        <f t="shared" si="48"/>
        <v>5.75</v>
      </c>
    </row>
    <row r="196" spans="1:21" ht="9" hidden="1" outlineLevel="2">
      <c r="A196" s="17" t="s">
        <v>163</v>
      </c>
      <c r="B196" s="14" t="s">
        <v>46</v>
      </c>
      <c r="C196" s="1">
        <v>5</v>
      </c>
      <c r="D196" s="1">
        <v>7</v>
      </c>
      <c r="E196" s="1">
        <v>4</v>
      </c>
      <c r="F196" s="1">
        <v>0</v>
      </c>
      <c r="G196" s="1">
        <v>2</v>
      </c>
      <c r="H196" s="1">
        <v>1</v>
      </c>
      <c r="I196" s="1">
        <v>2</v>
      </c>
      <c r="M196" s="1">
        <v>5</v>
      </c>
      <c r="S196" s="2">
        <f t="shared" si="46"/>
        <v>1.25</v>
      </c>
      <c r="T196" s="2">
        <f t="shared" si="47"/>
        <v>3.5</v>
      </c>
      <c r="U196" s="13">
        <f t="shared" si="48"/>
        <v>-2.25</v>
      </c>
    </row>
    <row r="197" spans="1:21" ht="9" hidden="1" outlineLevel="2">
      <c r="A197" s="17" t="s">
        <v>177</v>
      </c>
      <c r="B197" s="14" t="s">
        <v>46</v>
      </c>
      <c r="C197" s="1">
        <v>5</v>
      </c>
      <c r="D197" s="1">
        <v>5</v>
      </c>
      <c r="E197" s="1">
        <v>4</v>
      </c>
      <c r="F197" s="1">
        <v>1</v>
      </c>
      <c r="M197" s="1">
        <v>2</v>
      </c>
      <c r="R197" s="1">
        <v>12</v>
      </c>
      <c r="S197" s="2">
        <f t="shared" si="46"/>
        <v>6.5</v>
      </c>
      <c r="T197" s="2">
        <f t="shared" si="47"/>
        <v>1</v>
      </c>
      <c r="U197" s="13">
        <f t="shared" si="48"/>
        <v>5.5</v>
      </c>
    </row>
    <row r="198" spans="1:21" ht="9" hidden="1" outlineLevel="2">
      <c r="A198" s="17" t="s">
        <v>220</v>
      </c>
      <c r="B198" s="14" t="s">
        <v>46</v>
      </c>
      <c r="C198" s="1">
        <v>4</v>
      </c>
      <c r="D198" s="1">
        <v>3</v>
      </c>
      <c r="E198" s="1">
        <v>8</v>
      </c>
      <c r="F198" s="1">
        <v>0</v>
      </c>
      <c r="G198" s="1">
        <v>2</v>
      </c>
      <c r="I198" s="1">
        <v>1</v>
      </c>
      <c r="R198" s="1">
        <v>1</v>
      </c>
      <c r="S198" s="2">
        <f t="shared" si="46"/>
        <v>0.5</v>
      </c>
      <c r="T198" s="2">
        <f t="shared" si="47"/>
        <v>2.5</v>
      </c>
      <c r="U198" s="13">
        <f t="shared" si="48"/>
        <v>-2</v>
      </c>
    </row>
    <row r="199" spans="1:21" ht="9" hidden="1" outlineLevel="2">
      <c r="A199" s="17" t="s">
        <v>222</v>
      </c>
      <c r="B199" s="14" t="s">
        <v>46</v>
      </c>
      <c r="C199" s="1">
        <v>5</v>
      </c>
      <c r="D199" s="1">
        <v>5</v>
      </c>
      <c r="E199" s="1">
        <v>4</v>
      </c>
      <c r="F199" s="1">
        <v>0</v>
      </c>
      <c r="R199" s="1">
        <v>3</v>
      </c>
      <c r="S199" s="2">
        <f t="shared" si="46"/>
        <v>1.5</v>
      </c>
      <c r="T199" s="2">
        <f t="shared" si="47"/>
        <v>0</v>
      </c>
      <c r="U199" s="13">
        <f t="shared" si="48"/>
        <v>1.5</v>
      </c>
    </row>
    <row r="200" spans="1:21" ht="9" hidden="1" outlineLevel="2">
      <c r="A200" s="17" t="s">
        <v>224</v>
      </c>
      <c r="B200" s="14" t="s">
        <v>46</v>
      </c>
      <c r="C200" s="1">
        <v>3</v>
      </c>
      <c r="D200" s="1">
        <v>3</v>
      </c>
      <c r="E200" s="1">
        <v>2</v>
      </c>
      <c r="F200" s="1">
        <v>1</v>
      </c>
      <c r="R200" s="1">
        <v>4</v>
      </c>
      <c r="S200" s="2">
        <f t="shared" si="46"/>
        <v>2</v>
      </c>
      <c r="T200" s="2">
        <f t="shared" si="47"/>
        <v>1</v>
      </c>
      <c r="U200" s="13">
        <f t="shared" si="48"/>
        <v>1</v>
      </c>
    </row>
    <row r="201" spans="1:21" ht="9" hidden="1" outlineLevel="2">
      <c r="A201" s="17" t="s">
        <v>241</v>
      </c>
      <c r="B201" s="14" t="s">
        <v>46</v>
      </c>
      <c r="C201" s="1">
        <v>3</v>
      </c>
      <c r="D201" s="1">
        <v>5</v>
      </c>
      <c r="E201" s="1">
        <v>3</v>
      </c>
      <c r="F201" s="1">
        <v>0</v>
      </c>
      <c r="G201" s="1">
        <v>1</v>
      </c>
      <c r="H201" s="1">
        <v>1</v>
      </c>
      <c r="I201" s="1">
        <v>1</v>
      </c>
      <c r="M201" s="1">
        <v>3</v>
      </c>
      <c r="R201" s="1">
        <v>6</v>
      </c>
      <c r="S201" s="2">
        <f t="shared" si="46"/>
        <v>3.75</v>
      </c>
      <c r="T201" s="2">
        <f t="shared" si="47"/>
        <v>2</v>
      </c>
      <c r="U201" s="13">
        <f t="shared" si="48"/>
        <v>1.75</v>
      </c>
    </row>
    <row r="202" spans="1:21" ht="9" outlineLevel="1" collapsed="1">
      <c r="A202" s="17"/>
      <c r="B202" s="24" t="s">
        <v>538</v>
      </c>
      <c r="C202" s="1">
        <f aca="true" t="shared" si="49" ref="C202:U202">SUBTOTAL(9,C191:C201)</f>
        <v>43</v>
      </c>
      <c r="D202" s="1">
        <f t="shared" si="49"/>
        <v>53</v>
      </c>
      <c r="E202" s="1">
        <f t="shared" si="49"/>
        <v>41</v>
      </c>
      <c r="F202" s="1">
        <f t="shared" si="49"/>
        <v>3</v>
      </c>
      <c r="G202" s="1">
        <f t="shared" si="49"/>
        <v>9</v>
      </c>
      <c r="H202" s="1">
        <f t="shared" si="49"/>
        <v>2</v>
      </c>
      <c r="I202" s="1">
        <f t="shared" si="49"/>
        <v>8</v>
      </c>
      <c r="J202" s="2">
        <f t="shared" si="49"/>
        <v>3</v>
      </c>
      <c r="K202" s="2">
        <f t="shared" si="49"/>
        <v>0</v>
      </c>
      <c r="L202" s="2">
        <f t="shared" si="49"/>
        <v>3</v>
      </c>
      <c r="M202" s="1">
        <f t="shared" si="49"/>
        <v>13</v>
      </c>
      <c r="N202" s="2">
        <f t="shared" si="49"/>
        <v>0</v>
      </c>
      <c r="O202" s="2">
        <f t="shared" si="49"/>
        <v>0</v>
      </c>
      <c r="P202" s="2">
        <f t="shared" si="49"/>
        <v>0</v>
      </c>
      <c r="Q202" s="2">
        <f t="shared" si="49"/>
        <v>0</v>
      </c>
      <c r="R202" s="1">
        <f t="shared" si="49"/>
        <v>50</v>
      </c>
      <c r="S202" s="2">
        <f t="shared" si="49"/>
        <v>31.25</v>
      </c>
      <c r="T202" s="2">
        <f t="shared" si="49"/>
        <v>17</v>
      </c>
      <c r="U202" s="13">
        <f t="shared" si="49"/>
        <v>14.25</v>
      </c>
    </row>
    <row r="203" spans="1:21" ht="9" hidden="1" outlineLevel="2">
      <c r="A203" s="17" t="s">
        <v>73</v>
      </c>
      <c r="B203" s="14" t="s">
        <v>74</v>
      </c>
      <c r="C203" s="1">
        <v>5</v>
      </c>
      <c r="D203" s="1">
        <v>5</v>
      </c>
      <c r="E203" s="1">
        <v>6</v>
      </c>
      <c r="F203" s="1">
        <v>0</v>
      </c>
      <c r="G203" s="1">
        <v>2</v>
      </c>
      <c r="I203" s="1">
        <v>2</v>
      </c>
      <c r="R203" s="1">
        <v>6</v>
      </c>
      <c r="S203" s="2">
        <f>(K203*2)+(L203*1)+(M203*0.25)+(O203*0.25)+(P203*1)+(Q203*2)+(R203*0.5)</f>
        <v>3</v>
      </c>
      <c r="T203" s="2">
        <f>(F203*1)+(G203*1)+(H203*0.5)+(I203*0.5)</f>
        <v>3</v>
      </c>
      <c r="U203" s="13">
        <f>S203-T203</f>
        <v>0</v>
      </c>
    </row>
    <row r="204" spans="1:21" ht="9" hidden="1" outlineLevel="2">
      <c r="A204" s="17" t="s">
        <v>97</v>
      </c>
      <c r="B204" s="14" t="s">
        <v>74</v>
      </c>
      <c r="C204" s="1">
        <v>1</v>
      </c>
      <c r="D204" s="3">
        <v>0</v>
      </c>
      <c r="E204" s="1">
        <v>3</v>
      </c>
      <c r="F204" s="1">
        <v>0</v>
      </c>
      <c r="M204" s="1">
        <v>1</v>
      </c>
      <c r="S204" s="2">
        <f>(K204*2)+(L204*1)+(M204*0.25)+(O204*0.25)+(P204*1)+(Q204*2)+(R204*0.5)</f>
        <v>0.25</v>
      </c>
      <c r="T204" s="2">
        <f>(F204*1)+(G204*1)+(H204*0.5)+(I204*0.5)</f>
        <v>0</v>
      </c>
      <c r="U204" s="13">
        <f>S204-T204</f>
        <v>0.25</v>
      </c>
    </row>
    <row r="205" spans="1:21" ht="9" hidden="1" outlineLevel="2">
      <c r="A205" s="17" t="s">
        <v>209</v>
      </c>
      <c r="B205" s="14" t="s">
        <v>74</v>
      </c>
      <c r="C205" s="1">
        <v>3</v>
      </c>
      <c r="D205" s="3">
        <v>0</v>
      </c>
      <c r="E205" s="1">
        <v>5</v>
      </c>
      <c r="F205" s="1">
        <v>0</v>
      </c>
      <c r="M205" s="1">
        <v>1</v>
      </c>
      <c r="S205" s="2">
        <f>(K205*2)+(L205*1)+(M205*0.25)+(O205*0.25)+(P205*1)+(Q205*2)+(R205*0.5)</f>
        <v>0.25</v>
      </c>
      <c r="T205" s="2">
        <f>(F205*1)+(G205*1)+(H205*0.5)+(I205*0.5)</f>
        <v>0</v>
      </c>
      <c r="U205" s="13">
        <f>S205-T205</f>
        <v>0.25</v>
      </c>
    </row>
    <row r="206" spans="1:21" ht="9" hidden="1" outlineLevel="2">
      <c r="A206" s="17" t="s">
        <v>286</v>
      </c>
      <c r="B206" s="14" t="s">
        <v>74</v>
      </c>
      <c r="C206" s="1">
        <v>5</v>
      </c>
      <c r="D206" s="1">
        <v>6</v>
      </c>
      <c r="E206" s="1">
        <v>4</v>
      </c>
      <c r="F206" s="1">
        <v>0</v>
      </c>
      <c r="G206" s="1">
        <v>2</v>
      </c>
      <c r="J206" s="2">
        <v>1</v>
      </c>
      <c r="K206" s="2">
        <v>0</v>
      </c>
      <c r="L206" s="2">
        <v>1</v>
      </c>
      <c r="R206" s="1">
        <v>1</v>
      </c>
      <c r="S206" s="2">
        <f>(K206*2)+(L206*1)+(M206*0.25)+(O206*0.25)+(P206*1)+(Q206*2)+(R206*0.5)</f>
        <v>1.5</v>
      </c>
      <c r="T206" s="2">
        <f>(F206*1)+(G206*1)+(H206*0.5)+(I206*0.5)</f>
        <v>2</v>
      </c>
      <c r="U206" s="13">
        <f>S206-T206</f>
        <v>-0.5</v>
      </c>
    </row>
    <row r="207" spans="1:21" ht="9" outlineLevel="1" collapsed="1">
      <c r="A207" s="17"/>
      <c r="B207" s="24" t="s">
        <v>539</v>
      </c>
      <c r="C207" s="1">
        <f aca="true" t="shared" si="50" ref="C207:U207">SUBTOTAL(9,C203:C206)</f>
        <v>14</v>
      </c>
      <c r="D207" s="1">
        <f t="shared" si="50"/>
        <v>11</v>
      </c>
      <c r="E207" s="1">
        <f t="shared" si="50"/>
        <v>18</v>
      </c>
      <c r="F207" s="1">
        <f t="shared" si="50"/>
        <v>0</v>
      </c>
      <c r="G207" s="1">
        <f t="shared" si="50"/>
        <v>4</v>
      </c>
      <c r="H207" s="2">
        <f t="shared" si="50"/>
        <v>0</v>
      </c>
      <c r="I207" s="2">
        <f t="shared" si="50"/>
        <v>2</v>
      </c>
      <c r="J207" s="2">
        <f t="shared" si="50"/>
        <v>1</v>
      </c>
      <c r="K207" s="2">
        <f t="shared" si="50"/>
        <v>0</v>
      </c>
      <c r="L207" s="2">
        <f t="shared" si="50"/>
        <v>1</v>
      </c>
      <c r="M207" s="2">
        <f t="shared" si="50"/>
        <v>2</v>
      </c>
      <c r="N207" s="2">
        <f t="shared" si="50"/>
        <v>0</v>
      </c>
      <c r="O207" s="2">
        <f t="shared" si="50"/>
        <v>0</v>
      </c>
      <c r="P207" s="2">
        <f t="shared" si="50"/>
        <v>0</v>
      </c>
      <c r="Q207" s="2">
        <f t="shared" si="50"/>
        <v>0</v>
      </c>
      <c r="R207" s="1">
        <f t="shared" si="50"/>
        <v>7</v>
      </c>
      <c r="S207" s="2">
        <f t="shared" si="50"/>
        <v>5</v>
      </c>
      <c r="T207" s="2">
        <f t="shared" si="50"/>
        <v>5</v>
      </c>
      <c r="U207" s="13">
        <f t="shared" si="50"/>
        <v>0</v>
      </c>
    </row>
    <row r="208" spans="1:21" ht="9" hidden="1" outlineLevel="2">
      <c r="A208" s="17" t="s">
        <v>134</v>
      </c>
      <c r="B208" s="14" t="s">
        <v>135</v>
      </c>
      <c r="C208" s="1">
        <v>1</v>
      </c>
      <c r="D208" s="1">
        <v>1</v>
      </c>
      <c r="E208" s="1">
        <v>1</v>
      </c>
      <c r="F208" s="1">
        <v>0</v>
      </c>
      <c r="J208" s="2">
        <v>1</v>
      </c>
      <c r="K208" s="2">
        <v>0</v>
      </c>
      <c r="L208" s="2">
        <v>1</v>
      </c>
      <c r="S208" s="2">
        <f>(K208*2)+(L208*1)+(M208*0.25)+(O208*0.25)+(P208*1)+(Q208*2)+(R208*0.5)</f>
        <v>1</v>
      </c>
      <c r="T208" s="2">
        <f>(F208*1)+(G208*1)+(H208*0.5)+(I208*0.5)</f>
        <v>0</v>
      </c>
      <c r="U208" s="13">
        <f>S208-T208</f>
        <v>1</v>
      </c>
    </row>
    <row r="209" spans="1:21" ht="9" hidden="1" outlineLevel="2">
      <c r="A209" s="17" t="s">
        <v>198</v>
      </c>
      <c r="B209" s="14" t="s">
        <v>135</v>
      </c>
      <c r="C209" s="1">
        <v>5</v>
      </c>
      <c r="D209" s="1">
        <v>14</v>
      </c>
      <c r="E209" s="1">
        <v>8</v>
      </c>
      <c r="F209" s="1">
        <v>0</v>
      </c>
      <c r="G209" s="1">
        <v>3</v>
      </c>
      <c r="J209" s="2">
        <v>3</v>
      </c>
      <c r="K209" s="2">
        <v>0</v>
      </c>
      <c r="L209" s="2">
        <v>3</v>
      </c>
      <c r="S209" s="2">
        <f>(K209*2)+(L209*1)+(M209*0.25)+(O209*0.25)+(P209*1)+(Q209*2)+(R209*0.5)</f>
        <v>3</v>
      </c>
      <c r="T209" s="2">
        <f>(F209*1)+(G209*1)+(H209*0.5)+(I209*0.5)</f>
        <v>3</v>
      </c>
      <c r="U209" s="13">
        <f>S209-T209</f>
        <v>0</v>
      </c>
    </row>
    <row r="210" spans="1:21" ht="9" hidden="1" outlineLevel="2">
      <c r="A210" s="17" t="s">
        <v>211</v>
      </c>
      <c r="B210" s="14" t="s">
        <v>135</v>
      </c>
      <c r="C210" s="1">
        <v>1</v>
      </c>
      <c r="D210" s="1">
        <v>1</v>
      </c>
      <c r="F210" s="1">
        <v>1</v>
      </c>
      <c r="S210" s="2">
        <f>(K210*2)+(L210*1)+(M210*0.25)+(O210*0.25)+(P210*1)+(Q210*2)+(R210*0.5)</f>
        <v>0</v>
      </c>
      <c r="T210" s="2">
        <f>(F210*1)+(G210*1)+(H210*0.5)+(I210*0.5)</f>
        <v>1</v>
      </c>
      <c r="U210" s="13">
        <f>S210-T210</f>
        <v>-1</v>
      </c>
    </row>
    <row r="211" spans="1:21" ht="9" outlineLevel="1" collapsed="1">
      <c r="A211" s="17"/>
      <c r="B211" s="24" t="s">
        <v>540</v>
      </c>
      <c r="C211" s="1">
        <f aca="true" t="shared" si="51" ref="C211:U211">SUBTOTAL(9,C208:C210)</f>
        <v>7</v>
      </c>
      <c r="D211" s="1">
        <f t="shared" si="51"/>
        <v>16</v>
      </c>
      <c r="E211" s="2">
        <f t="shared" si="51"/>
        <v>9</v>
      </c>
      <c r="F211" s="1">
        <f t="shared" si="51"/>
        <v>1</v>
      </c>
      <c r="G211" s="2">
        <f t="shared" si="51"/>
        <v>3</v>
      </c>
      <c r="H211" s="2">
        <f t="shared" si="51"/>
        <v>0</v>
      </c>
      <c r="I211" s="2">
        <f t="shared" si="51"/>
        <v>0</v>
      </c>
      <c r="J211" s="2">
        <f t="shared" si="51"/>
        <v>4</v>
      </c>
      <c r="K211" s="2">
        <f t="shared" si="51"/>
        <v>0</v>
      </c>
      <c r="L211" s="2">
        <f t="shared" si="51"/>
        <v>4</v>
      </c>
      <c r="M211" s="2">
        <f t="shared" si="51"/>
        <v>0</v>
      </c>
      <c r="N211" s="2">
        <f t="shared" si="51"/>
        <v>0</v>
      </c>
      <c r="O211" s="2">
        <f t="shared" si="51"/>
        <v>0</v>
      </c>
      <c r="P211" s="2">
        <f t="shared" si="51"/>
        <v>0</v>
      </c>
      <c r="Q211" s="2">
        <f t="shared" si="51"/>
        <v>0</v>
      </c>
      <c r="R211" s="2">
        <f t="shared" si="51"/>
        <v>0</v>
      </c>
      <c r="S211" s="2">
        <f t="shared" si="51"/>
        <v>4</v>
      </c>
      <c r="T211" s="2">
        <f t="shared" si="51"/>
        <v>4</v>
      </c>
      <c r="U211" s="13">
        <f t="shared" si="51"/>
        <v>0</v>
      </c>
    </row>
    <row r="212" spans="1:21" ht="9" hidden="1" outlineLevel="2">
      <c r="A212" s="17" t="s">
        <v>7</v>
      </c>
      <c r="B212" s="14" t="s">
        <v>8</v>
      </c>
      <c r="C212" s="1">
        <v>4</v>
      </c>
      <c r="D212" s="1">
        <v>7</v>
      </c>
      <c r="E212" s="1">
        <v>7</v>
      </c>
      <c r="F212" s="1">
        <v>0</v>
      </c>
      <c r="J212" s="2">
        <v>2</v>
      </c>
      <c r="K212" s="2">
        <v>1</v>
      </c>
      <c r="L212" s="2">
        <v>1</v>
      </c>
      <c r="M212" s="1">
        <v>3</v>
      </c>
      <c r="S212" s="2">
        <f aca="true" t="shared" si="52" ref="S212:S226">(K212*2)+(L212*1)+(M212*0.25)+(O212*0.25)+(P212*1)+(Q212*2)+(R212*0.5)</f>
        <v>3.75</v>
      </c>
      <c r="T212" s="2">
        <f aca="true" t="shared" si="53" ref="T212:T226">(F212*1)+(G212*1)+(H212*0.5)+(I212*0.5)</f>
        <v>0</v>
      </c>
      <c r="U212" s="13">
        <f aca="true" t="shared" si="54" ref="U212:U226">S212-T212</f>
        <v>3.75</v>
      </c>
    </row>
    <row r="213" spans="1:21" ht="9" hidden="1" outlineLevel="2">
      <c r="A213" s="17" t="s">
        <v>13</v>
      </c>
      <c r="B213" s="14" t="s">
        <v>8</v>
      </c>
      <c r="C213" s="1">
        <v>5</v>
      </c>
      <c r="D213" s="1">
        <v>7</v>
      </c>
      <c r="E213" s="1">
        <v>7</v>
      </c>
      <c r="F213" s="1">
        <v>0</v>
      </c>
      <c r="J213" s="2">
        <v>2</v>
      </c>
      <c r="K213" s="2">
        <v>0</v>
      </c>
      <c r="L213" s="2">
        <v>2</v>
      </c>
      <c r="M213" s="1">
        <v>3</v>
      </c>
      <c r="S213" s="2">
        <f t="shared" si="52"/>
        <v>2.75</v>
      </c>
      <c r="T213" s="2">
        <f t="shared" si="53"/>
        <v>0</v>
      </c>
      <c r="U213" s="13">
        <f t="shared" si="54"/>
        <v>2.75</v>
      </c>
    </row>
    <row r="214" spans="1:21" ht="9" hidden="1" outlineLevel="2">
      <c r="A214" s="17" t="s">
        <v>64</v>
      </c>
      <c r="B214" s="14" t="s">
        <v>8</v>
      </c>
      <c r="C214" s="1">
        <v>4</v>
      </c>
      <c r="D214" s="1">
        <v>6</v>
      </c>
      <c r="E214" s="1">
        <v>4</v>
      </c>
      <c r="F214" s="1">
        <v>1</v>
      </c>
      <c r="G214" s="1">
        <v>1</v>
      </c>
      <c r="J214" s="2">
        <v>4</v>
      </c>
      <c r="K214" s="2">
        <v>2</v>
      </c>
      <c r="L214" s="2">
        <v>2</v>
      </c>
      <c r="S214" s="2">
        <f t="shared" si="52"/>
        <v>6</v>
      </c>
      <c r="T214" s="2">
        <f t="shared" si="53"/>
        <v>2</v>
      </c>
      <c r="U214" s="13">
        <f t="shared" si="54"/>
        <v>4</v>
      </c>
    </row>
    <row r="215" spans="1:21" ht="9" hidden="1" outlineLevel="2">
      <c r="A215" s="17" t="s">
        <v>68</v>
      </c>
      <c r="B215" s="14" t="s">
        <v>8</v>
      </c>
      <c r="C215" s="1">
        <v>5</v>
      </c>
      <c r="D215" s="1">
        <v>10</v>
      </c>
      <c r="E215" s="1">
        <v>5</v>
      </c>
      <c r="F215" s="1">
        <v>4</v>
      </c>
      <c r="G215" s="1">
        <v>1</v>
      </c>
      <c r="M215" s="1">
        <v>1</v>
      </c>
      <c r="S215" s="2">
        <f t="shared" si="52"/>
        <v>0.25</v>
      </c>
      <c r="T215" s="2">
        <f t="shared" si="53"/>
        <v>5</v>
      </c>
      <c r="U215" s="13">
        <f t="shared" si="54"/>
        <v>-4.75</v>
      </c>
    </row>
    <row r="216" spans="1:21" ht="9" hidden="1" outlineLevel="2">
      <c r="A216" s="17" t="s">
        <v>91</v>
      </c>
      <c r="B216" s="14" t="s">
        <v>8</v>
      </c>
      <c r="C216" s="1">
        <v>1</v>
      </c>
      <c r="D216" s="1">
        <v>1</v>
      </c>
      <c r="F216" s="1">
        <v>0</v>
      </c>
      <c r="G216" s="1">
        <v>1</v>
      </c>
      <c r="J216" s="2">
        <v>1</v>
      </c>
      <c r="K216" s="2">
        <v>0</v>
      </c>
      <c r="L216" s="2">
        <v>1</v>
      </c>
      <c r="M216" s="1">
        <v>1</v>
      </c>
      <c r="S216" s="2">
        <f t="shared" si="52"/>
        <v>1.25</v>
      </c>
      <c r="T216" s="2">
        <f t="shared" si="53"/>
        <v>1</v>
      </c>
      <c r="U216" s="13">
        <f t="shared" si="54"/>
        <v>0.25</v>
      </c>
    </row>
    <row r="217" spans="1:21" ht="9" hidden="1" outlineLevel="2">
      <c r="A217" s="17" t="s">
        <v>123</v>
      </c>
      <c r="B217" s="14" t="s">
        <v>8</v>
      </c>
      <c r="C217" s="1">
        <v>3</v>
      </c>
      <c r="D217" s="1">
        <v>8</v>
      </c>
      <c r="E217" s="1">
        <v>5</v>
      </c>
      <c r="F217" s="1">
        <v>2</v>
      </c>
      <c r="S217" s="2">
        <f t="shared" si="52"/>
        <v>0</v>
      </c>
      <c r="T217" s="2">
        <f t="shared" si="53"/>
        <v>2</v>
      </c>
      <c r="U217" s="13">
        <f t="shared" si="54"/>
        <v>-2</v>
      </c>
    </row>
    <row r="218" spans="1:21" ht="9" hidden="1" outlineLevel="2">
      <c r="A218" s="17" t="s">
        <v>190</v>
      </c>
      <c r="B218" s="14" t="s">
        <v>8</v>
      </c>
      <c r="C218" s="1">
        <v>5</v>
      </c>
      <c r="D218" s="1">
        <v>9</v>
      </c>
      <c r="E218" s="1">
        <v>6</v>
      </c>
      <c r="F218" s="1">
        <v>1</v>
      </c>
      <c r="G218" s="1">
        <v>1</v>
      </c>
      <c r="J218" s="2">
        <v>1</v>
      </c>
      <c r="K218" s="2">
        <v>0</v>
      </c>
      <c r="L218" s="2">
        <v>1</v>
      </c>
      <c r="S218" s="2">
        <f t="shared" si="52"/>
        <v>1</v>
      </c>
      <c r="T218" s="2">
        <f t="shared" si="53"/>
        <v>2</v>
      </c>
      <c r="U218" s="13">
        <f t="shared" si="54"/>
        <v>-1</v>
      </c>
    </row>
    <row r="219" spans="1:21" ht="9" hidden="1" outlineLevel="2">
      <c r="A219" s="17" t="s">
        <v>197</v>
      </c>
      <c r="B219" s="14" t="s">
        <v>8</v>
      </c>
      <c r="C219" s="1">
        <v>3</v>
      </c>
      <c r="D219" s="1">
        <v>6</v>
      </c>
      <c r="E219" s="1">
        <v>4</v>
      </c>
      <c r="F219" s="1">
        <v>1</v>
      </c>
      <c r="G219" s="1">
        <v>1</v>
      </c>
      <c r="J219" s="2">
        <v>2</v>
      </c>
      <c r="K219" s="2">
        <v>0</v>
      </c>
      <c r="L219" s="2">
        <v>2</v>
      </c>
      <c r="S219" s="2">
        <f t="shared" si="52"/>
        <v>2</v>
      </c>
      <c r="T219" s="2">
        <f t="shared" si="53"/>
        <v>2</v>
      </c>
      <c r="U219" s="13">
        <f t="shared" si="54"/>
        <v>0</v>
      </c>
    </row>
    <row r="220" spans="1:21" ht="9" hidden="1" outlineLevel="2">
      <c r="A220" s="17" t="s">
        <v>202</v>
      </c>
      <c r="B220" s="14" t="s">
        <v>8</v>
      </c>
      <c r="C220" s="1">
        <v>5</v>
      </c>
      <c r="D220" s="1">
        <v>8</v>
      </c>
      <c r="E220" s="1">
        <v>4</v>
      </c>
      <c r="F220" s="1">
        <v>1</v>
      </c>
      <c r="G220" s="1">
        <v>3</v>
      </c>
      <c r="J220" s="2">
        <v>2</v>
      </c>
      <c r="K220" s="2">
        <v>2</v>
      </c>
      <c r="L220" s="2">
        <v>0</v>
      </c>
      <c r="M220" s="1">
        <v>1</v>
      </c>
      <c r="S220" s="2">
        <f t="shared" si="52"/>
        <v>4.25</v>
      </c>
      <c r="T220" s="2">
        <f t="shared" si="53"/>
        <v>4</v>
      </c>
      <c r="U220" s="13">
        <f t="shared" si="54"/>
        <v>0.25</v>
      </c>
    </row>
    <row r="221" spans="1:21" ht="9" hidden="1" outlineLevel="2">
      <c r="A221" s="17" t="s">
        <v>212</v>
      </c>
      <c r="B221" s="14" t="s">
        <v>8</v>
      </c>
      <c r="C221" s="1">
        <v>1</v>
      </c>
      <c r="D221" s="1">
        <v>2</v>
      </c>
      <c r="E221" s="1">
        <v>1</v>
      </c>
      <c r="F221" s="1">
        <v>0</v>
      </c>
      <c r="H221" s="1">
        <v>1</v>
      </c>
      <c r="J221" s="2">
        <v>1</v>
      </c>
      <c r="K221" s="2">
        <v>0</v>
      </c>
      <c r="L221" s="2">
        <v>1</v>
      </c>
      <c r="S221" s="2">
        <f t="shared" si="52"/>
        <v>1</v>
      </c>
      <c r="T221" s="2">
        <f t="shared" si="53"/>
        <v>0.5</v>
      </c>
      <c r="U221" s="13">
        <f t="shared" si="54"/>
        <v>0.5</v>
      </c>
    </row>
    <row r="222" spans="1:21" ht="9" hidden="1" outlineLevel="2">
      <c r="A222" s="17" t="s">
        <v>219</v>
      </c>
      <c r="B222" s="14" t="s">
        <v>8</v>
      </c>
      <c r="C222" s="1">
        <v>5</v>
      </c>
      <c r="D222" s="1">
        <v>10</v>
      </c>
      <c r="E222" s="1">
        <v>7</v>
      </c>
      <c r="F222" s="1">
        <v>1</v>
      </c>
      <c r="G222" s="1">
        <v>1</v>
      </c>
      <c r="J222" s="2">
        <v>3</v>
      </c>
      <c r="K222" s="2">
        <v>0</v>
      </c>
      <c r="L222" s="2">
        <v>3</v>
      </c>
      <c r="M222" s="1">
        <v>5</v>
      </c>
      <c r="S222" s="2">
        <f t="shared" si="52"/>
        <v>4.25</v>
      </c>
      <c r="T222" s="2">
        <f t="shared" si="53"/>
        <v>2</v>
      </c>
      <c r="U222" s="13">
        <f t="shared" si="54"/>
        <v>2.25</v>
      </c>
    </row>
    <row r="223" spans="1:21" ht="9" hidden="1" outlineLevel="2">
      <c r="A223" s="17" t="s">
        <v>247</v>
      </c>
      <c r="B223" s="14" t="s">
        <v>8</v>
      </c>
      <c r="C223" s="1">
        <v>2</v>
      </c>
      <c r="D223" s="1">
        <v>6</v>
      </c>
      <c r="E223" s="1">
        <v>4</v>
      </c>
      <c r="F223" s="1">
        <v>1</v>
      </c>
      <c r="G223" s="1">
        <v>1</v>
      </c>
      <c r="S223" s="2">
        <f t="shared" si="52"/>
        <v>0</v>
      </c>
      <c r="T223" s="2">
        <f t="shared" si="53"/>
        <v>2</v>
      </c>
      <c r="U223" s="13">
        <f t="shared" si="54"/>
        <v>-2</v>
      </c>
    </row>
    <row r="224" spans="1:21" ht="9" hidden="1" outlineLevel="2">
      <c r="A224" s="17" t="s">
        <v>248</v>
      </c>
      <c r="B224" s="14" t="s">
        <v>8</v>
      </c>
      <c r="C224" s="1">
        <v>4</v>
      </c>
      <c r="D224" s="1">
        <v>6</v>
      </c>
      <c r="E224" s="1">
        <v>5</v>
      </c>
      <c r="F224" s="1">
        <v>0</v>
      </c>
      <c r="G224" s="1">
        <v>1</v>
      </c>
      <c r="J224" s="2">
        <v>1</v>
      </c>
      <c r="K224" s="2">
        <v>0</v>
      </c>
      <c r="L224" s="2">
        <v>1</v>
      </c>
      <c r="M224" s="1">
        <v>2</v>
      </c>
      <c r="S224" s="2">
        <f t="shared" si="52"/>
        <v>1.5</v>
      </c>
      <c r="T224" s="2">
        <f t="shared" si="53"/>
        <v>1</v>
      </c>
      <c r="U224" s="13">
        <f t="shared" si="54"/>
        <v>0.5</v>
      </c>
    </row>
    <row r="225" spans="1:21" ht="9" hidden="1" outlineLevel="2">
      <c r="A225" s="17" t="s">
        <v>254</v>
      </c>
      <c r="B225" s="14" t="s">
        <v>8</v>
      </c>
      <c r="C225" s="1">
        <v>5</v>
      </c>
      <c r="D225" s="1">
        <v>12</v>
      </c>
      <c r="E225" s="1">
        <v>11</v>
      </c>
      <c r="F225" s="1">
        <v>0</v>
      </c>
      <c r="H225" s="1">
        <v>1</v>
      </c>
      <c r="J225" s="2">
        <v>1</v>
      </c>
      <c r="K225" s="2">
        <v>0</v>
      </c>
      <c r="L225" s="2">
        <v>1</v>
      </c>
      <c r="M225" s="1">
        <v>1</v>
      </c>
      <c r="S225" s="2">
        <f t="shared" si="52"/>
        <v>1.25</v>
      </c>
      <c r="T225" s="2">
        <f t="shared" si="53"/>
        <v>0.5</v>
      </c>
      <c r="U225" s="13">
        <f t="shared" si="54"/>
        <v>0.75</v>
      </c>
    </row>
    <row r="226" spans="1:21" ht="9" hidden="1" outlineLevel="2">
      <c r="A226" s="17" t="s">
        <v>266</v>
      </c>
      <c r="B226" s="14" t="s">
        <v>8</v>
      </c>
      <c r="C226" s="1">
        <v>1</v>
      </c>
      <c r="D226" s="1">
        <v>1</v>
      </c>
      <c r="F226" s="1">
        <v>1</v>
      </c>
      <c r="S226" s="2">
        <f t="shared" si="52"/>
        <v>0</v>
      </c>
      <c r="T226" s="2">
        <f t="shared" si="53"/>
        <v>1</v>
      </c>
      <c r="U226" s="13">
        <f t="shared" si="54"/>
        <v>-1</v>
      </c>
    </row>
    <row r="227" spans="1:21" ht="9" outlineLevel="1" collapsed="1">
      <c r="A227" s="17"/>
      <c r="B227" s="24" t="s">
        <v>541</v>
      </c>
      <c r="C227" s="1">
        <f aca="true" t="shared" si="55" ref="C227:U227">SUBTOTAL(9,C212:C226)</f>
        <v>53</v>
      </c>
      <c r="D227" s="1">
        <f t="shared" si="55"/>
        <v>99</v>
      </c>
      <c r="E227" s="2">
        <f t="shared" si="55"/>
        <v>70</v>
      </c>
      <c r="F227" s="1">
        <f t="shared" si="55"/>
        <v>13</v>
      </c>
      <c r="G227" s="2">
        <f t="shared" si="55"/>
        <v>11</v>
      </c>
      <c r="H227" s="2">
        <f t="shared" si="55"/>
        <v>2</v>
      </c>
      <c r="I227" s="2">
        <f t="shared" si="55"/>
        <v>0</v>
      </c>
      <c r="J227" s="2">
        <f t="shared" si="55"/>
        <v>20</v>
      </c>
      <c r="K227" s="2">
        <f t="shared" si="55"/>
        <v>5</v>
      </c>
      <c r="L227" s="2">
        <f t="shared" si="55"/>
        <v>15</v>
      </c>
      <c r="M227" s="2">
        <f t="shared" si="55"/>
        <v>17</v>
      </c>
      <c r="N227" s="2">
        <f t="shared" si="55"/>
        <v>0</v>
      </c>
      <c r="O227" s="2">
        <f t="shared" si="55"/>
        <v>0</v>
      </c>
      <c r="P227" s="2">
        <f t="shared" si="55"/>
        <v>0</v>
      </c>
      <c r="Q227" s="2">
        <f t="shared" si="55"/>
        <v>0</v>
      </c>
      <c r="R227" s="2">
        <f t="shared" si="55"/>
        <v>0</v>
      </c>
      <c r="S227" s="2">
        <f t="shared" si="55"/>
        <v>29.25</v>
      </c>
      <c r="T227" s="2">
        <f t="shared" si="55"/>
        <v>25</v>
      </c>
      <c r="U227" s="13">
        <f t="shared" si="55"/>
        <v>4.25</v>
      </c>
    </row>
    <row r="228" spans="1:21" ht="9" hidden="1" outlineLevel="2">
      <c r="A228" s="17" t="s">
        <v>146</v>
      </c>
      <c r="B228" s="14" t="s">
        <v>147</v>
      </c>
      <c r="C228" s="1">
        <v>2</v>
      </c>
      <c r="D228" s="1">
        <v>3</v>
      </c>
      <c r="E228" s="1">
        <v>2</v>
      </c>
      <c r="F228" s="1">
        <v>0</v>
      </c>
      <c r="G228" s="1">
        <v>1</v>
      </c>
      <c r="I228" s="1">
        <v>1</v>
      </c>
      <c r="N228" s="1">
        <v>1</v>
      </c>
      <c r="Q228" s="2">
        <v>1</v>
      </c>
      <c r="S228" s="2">
        <f>(K228*2)+(L228*1)+(M228*0.25)+(O228*0.25)+(P228*1)+(Q228*2)+(R228*0.5)</f>
        <v>2</v>
      </c>
      <c r="T228" s="2">
        <f>(F228*1)+(G228*1)+(H228*0.5)+(I228*0.5)</f>
        <v>1.5</v>
      </c>
      <c r="U228" s="13">
        <f>S228-T228</f>
        <v>0.5</v>
      </c>
    </row>
    <row r="229" spans="1:21" ht="9" hidden="1" outlineLevel="2">
      <c r="A229" s="17" t="s">
        <v>162</v>
      </c>
      <c r="B229" s="14" t="s">
        <v>147</v>
      </c>
      <c r="C229" s="1">
        <v>2</v>
      </c>
      <c r="D229" s="1">
        <v>5</v>
      </c>
      <c r="E229" s="1">
        <v>4</v>
      </c>
      <c r="F229" s="1">
        <v>1</v>
      </c>
      <c r="J229" s="2">
        <v>1</v>
      </c>
      <c r="K229" s="2">
        <v>0</v>
      </c>
      <c r="L229" s="2">
        <v>1</v>
      </c>
      <c r="R229" s="1">
        <v>5</v>
      </c>
      <c r="S229" s="2">
        <f>(K229*2)+(L229*1)+(M229*0.25)+(O229*0.25)+(P229*1)+(Q229*2)+(R229*0.5)</f>
        <v>3.5</v>
      </c>
      <c r="T229" s="2">
        <f>(F229*1)+(G229*1)+(H229*0.5)+(I229*0.5)</f>
        <v>1</v>
      </c>
      <c r="U229" s="13">
        <f>S229-T229</f>
        <v>2.5</v>
      </c>
    </row>
    <row r="230" spans="1:21" ht="9" outlineLevel="1" collapsed="1">
      <c r="A230" s="17"/>
      <c r="B230" s="24" t="s">
        <v>542</v>
      </c>
      <c r="C230" s="1">
        <f aca="true" t="shared" si="56" ref="C230:U230">SUBTOTAL(9,C228:C229)</f>
        <v>4</v>
      </c>
      <c r="D230" s="1">
        <f t="shared" si="56"/>
        <v>8</v>
      </c>
      <c r="E230" s="1">
        <f t="shared" si="56"/>
        <v>6</v>
      </c>
      <c r="F230" s="1">
        <f t="shared" si="56"/>
        <v>1</v>
      </c>
      <c r="G230" s="2">
        <f t="shared" si="56"/>
        <v>1</v>
      </c>
      <c r="H230" s="2">
        <f t="shared" si="56"/>
        <v>0</v>
      </c>
      <c r="I230" s="2">
        <f t="shared" si="56"/>
        <v>1</v>
      </c>
      <c r="J230" s="2">
        <f t="shared" si="56"/>
        <v>1</v>
      </c>
      <c r="K230" s="2">
        <f t="shared" si="56"/>
        <v>0</v>
      </c>
      <c r="L230" s="2">
        <f t="shared" si="56"/>
        <v>1</v>
      </c>
      <c r="M230" s="2">
        <f t="shared" si="56"/>
        <v>0</v>
      </c>
      <c r="N230" s="2">
        <f t="shared" si="56"/>
        <v>1</v>
      </c>
      <c r="O230" s="2">
        <f t="shared" si="56"/>
        <v>0</v>
      </c>
      <c r="P230" s="2">
        <f t="shared" si="56"/>
        <v>0</v>
      </c>
      <c r="Q230" s="2">
        <f t="shared" si="56"/>
        <v>1</v>
      </c>
      <c r="R230" s="1">
        <f t="shared" si="56"/>
        <v>5</v>
      </c>
      <c r="S230" s="2">
        <f t="shared" si="56"/>
        <v>5.5</v>
      </c>
      <c r="T230" s="2">
        <f t="shared" si="56"/>
        <v>2.5</v>
      </c>
      <c r="U230" s="13">
        <f t="shared" si="56"/>
        <v>3</v>
      </c>
    </row>
    <row r="231" spans="1:21" ht="9" hidden="1" outlineLevel="2">
      <c r="A231" s="17" t="s">
        <v>126</v>
      </c>
      <c r="B231" s="14" t="s">
        <v>127</v>
      </c>
      <c r="C231" s="1">
        <v>4</v>
      </c>
      <c r="D231" s="1">
        <v>13</v>
      </c>
      <c r="E231" s="1">
        <v>9</v>
      </c>
      <c r="F231" s="1">
        <v>3</v>
      </c>
      <c r="G231" s="1">
        <v>1</v>
      </c>
      <c r="J231" s="2">
        <v>1</v>
      </c>
      <c r="K231" s="2">
        <v>1</v>
      </c>
      <c r="L231" s="2">
        <v>0</v>
      </c>
      <c r="M231" s="1">
        <v>1</v>
      </c>
      <c r="S231" s="2">
        <f>(K231*2)+(L231*1)+(M231*0.25)+(O231*0.25)+(P231*1)+(Q231*2)+(R231*0.5)</f>
        <v>2.25</v>
      </c>
      <c r="T231" s="2">
        <f>(F231*1)+(G231*1)+(H231*0.5)+(I231*0.5)</f>
        <v>4</v>
      </c>
      <c r="U231" s="13">
        <f>S231-T231</f>
        <v>-1.75</v>
      </c>
    </row>
    <row r="232" spans="1:21" ht="9" hidden="1" outlineLevel="2">
      <c r="A232" s="17" t="s">
        <v>185</v>
      </c>
      <c r="B232" s="14" t="s">
        <v>127</v>
      </c>
      <c r="C232" s="1">
        <v>1</v>
      </c>
      <c r="D232" s="1">
        <v>5</v>
      </c>
      <c r="E232" s="1">
        <v>4</v>
      </c>
      <c r="F232" s="1">
        <v>1</v>
      </c>
      <c r="S232" s="2">
        <f>(K232*2)+(L232*1)+(M232*0.25)+(O232*0.25)+(P232*1)+(Q232*2)+(R232*0.5)</f>
        <v>0</v>
      </c>
      <c r="T232" s="2">
        <f>(F232*1)+(G232*1)+(H232*0.5)+(I232*0.5)</f>
        <v>1</v>
      </c>
      <c r="U232" s="13">
        <f>S232-T232</f>
        <v>-1</v>
      </c>
    </row>
    <row r="233" spans="1:21" ht="9" hidden="1" outlineLevel="2">
      <c r="A233" s="17" t="s">
        <v>214</v>
      </c>
      <c r="B233" s="14" t="s">
        <v>127</v>
      </c>
      <c r="C233" s="1">
        <v>1</v>
      </c>
      <c r="D233" s="1">
        <v>3</v>
      </c>
      <c r="E233" s="1">
        <v>1</v>
      </c>
      <c r="F233" s="1">
        <v>2</v>
      </c>
      <c r="S233" s="2">
        <f>(K233*2)+(L233*1)+(M233*0.25)+(O233*0.25)+(P233*1)+(Q233*2)+(R233*0.5)</f>
        <v>0</v>
      </c>
      <c r="T233" s="2">
        <f>(F233*1)+(G233*1)+(H233*0.5)+(I233*0.5)</f>
        <v>2</v>
      </c>
      <c r="U233" s="13">
        <f>S233-T233</f>
        <v>-2</v>
      </c>
    </row>
    <row r="234" spans="1:21" ht="9" hidden="1" outlineLevel="2">
      <c r="A234" s="17" t="s">
        <v>231</v>
      </c>
      <c r="B234" s="14" t="s">
        <v>127</v>
      </c>
      <c r="C234" s="1">
        <v>5</v>
      </c>
      <c r="D234" s="1">
        <v>17</v>
      </c>
      <c r="E234" s="1">
        <v>14</v>
      </c>
      <c r="F234" s="1">
        <v>2</v>
      </c>
      <c r="G234" s="1">
        <v>1</v>
      </c>
      <c r="I234" s="1">
        <v>1</v>
      </c>
      <c r="S234" s="2">
        <f>(K234*2)+(L234*1)+(M234*0.25)+(O234*0.25)+(P234*1)+(Q234*2)+(R234*0.5)</f>
        <v>0</v>
      </c>
      <c r="T234" s="2">
        <f>(F234*1)+(G234*1)+(H234*0.5)+(I234*0.5)</f>
        <v>3.5</v>
      </c>
      <c r="U234" s="13">
        <f>S234-T234</f>
        <v>-3.5</v>
      </c>
    </row>
    <row r="235" spans="1:21" ht="9" hidden="1" outlineLevel="2">
      <c r="A235" s="17" t="s">
        <v>269</v>
      </c>
      <c r="B235" s="14" t="s">
        <v>127</v>
      </c>
      <c r="C235" s="1">
        <v>2</v>
      </c>
      <c r="D235" s="1">
        <v>4</v>
      </c>
      <c r="E235" s="1">
        <v>2</v>
      </c>
      <c r="F235" s="1">
        <v>1</v>
      </c>
      <c r="G235" s="1">
        <v>1</v>
      </c>
      <c r="I235" s="1">
        <v>1</v>
      </c>
      <c r="J235" s="2">
        <v>1</v>
      </c>
      <c r="K235" s="2">
        <v>1</v>
      </c>
      <c r="L235" s="2">
        <v>0</v>
      </c>
      <c r="S235" s="2">
        <f>(K235*2)+(L235*1)+(M235*0.25)+(O235*0.25)+(P235*1)+(Q235*2)+(R235*0.5)</f>
        <v>2</v>
      </c>
      <c r="T235" s="2">
        <f>(F235*1)+(G235*1)+(H235*0.5)+(I235*0.5)</f>
        <v>2.5</v>
      </c>
      <c r="U235" s="13">
        <f>S235-T235</f>
        <v>-0.5</v>
      </c>
    </row>
    <row r="236" spans="1:21" ht="9" outlineLevel="1" collapsed="1">
      <c r="A236" s="17"/>
      <c r="B236" s="24" t="s">
        <v>543</v>
      </c>
      <c r="C236" s="1">
        <f aca="true" t="shared" si="57" ref="C236:U236">SUBTOTAL(9,C231:C235)</f>
        <v>13</v>
      </c>
      <c r="D236" s="1">
        <f t="shared" si="57"/>
        <v>42</v>
      </c>
      <c r="E236" s="1">
        <f t="shared" si="57"/>
        <v>30</v>
      </c>
      <c r="F236" s="1">
        <f t="shared" si="57"/>
        <v>9</v>
      </c>
      <c r="G236" s="1">
        <f t="shared" si="57"/>
        <v>3</v>
      </c>
      <c r="H236" s="2">
        <f t="shared" si="57"/>
        <v>0</v>
      </c>
      <c r="I236" s="1">
        <f t="shared" si="57"/>
        <v>2</v>
      </c>
      <c r="J236" s="2">
        <f t="shared" si="57"/>
        <v>2</v>
      </c>
      <c r="K236" s="2">
        <f t="shared" si="57"/>
        <v>2</v>
      </c>
      <c r="L236" s="2">
        <f t="shared" si="57"/>
        <v>0</v>
      </c>
      <c r="M236" s="2">
        <f t="shared" si="57"/>
        <v>1</v>
      </c>
      <c r="N236" s="2">
        <f t="shared" si="57"/>
        <v>0</v>
      </c>
      <c r="O236" s="2">
        <f t="shared" si="57"/>
        <v>0</v>
      </c>
      <c r="P236" s="2">
        <f t="shared" si="57"/>
        <v>0</v>
      </c>
      <c r="Q236" s="2">
        <f t="shared" si="57"/>
        <v>0</v>
      </c>
      <c r="R236" s="2">
        <f t="shared" si="57"/>
        <v>0</v>
      </c>
      <c r="S236" s="2">
        <f t="shared" si="57"/>
        <v>4.25</v>
      </c>
      <c r="T236" s="2">
        <f t="shared" si="57"/>
        <v>13</v>
      </c>
      <c r="U236" s="13">
        <f t="shared" si="57"/>
        <v>-8.75</v>
      </c>
    </row>
    <row r="237" spans="1:21" ht="9" hidden="1" outlineLevel="2">
      <c r="A237" s="17" t="s">
        <v>57</v>
      </c>
      <c r="B237" s="14" t="s">
        <v>58</v>
      </c>
      <c r="C237" s="1">
        <v>4</v>
      </c>
      <c r="D237" s="1">
        <v>6</v>
      </c>
      <c r="E237" s="1">
        <v>2</v>
      </c>
      <c r="F237" s="1">
        <v>3</v>
      </c>
      <c r="J237" s="2">
        <v>1</v>
      </c>
      <c r="K237" s="2">
        <v>0</v>
      </c>
      <c r="L237" s="2">
        <v>1</v>
      </c>
      <c r="R237" s="1">
        <v>6</v>
      </c>
      <c r="S237" s="2">
        <f aca="true" t="shared" si="58" ref="S237:S248">(K237*2)+(L237*1)+(M237*0.25)+(O237*0.25)+(P237*1)+(Q237*2)+(R237*0.5)</f>
        <v>4</v>
      </c>
      <c r="T237" s="2">
        <f aca="true" t="shared" si="59" ref="T237:T248">(F237*1)+(G237*1)+(H237*0.5)+(I237*0.5)</f>
        <v>3</v>
      </c>
      <c r="U237" s="13">
        <f aca="true" t="shared" si="60" ref="U237:U248">S237-T237</f>
        <v>1</v>
      </c>
    </row>
    <row r="238" spans="1:21" ht="9" hidden="1" outlineLevel="2">
      <c r="A238" s="17" t="s">
        <v>99</v>
      </c>
      <c r="B238" s="14" t="s">
        <v>58</v>
      </c>
      <c r="C238" s="1">
        <v>5</v>
      </c>
      <c r="D238" s="1">
        <v>15</v>
      </c>
      <c r="E238" s="1">
        <v>16</v>
      </c>
      <c r="F238" s="1">
        <v>0</v>
      </c>
      <c r="N238" s="1">
        <v>2</v>
      </c>
      <c r="P238" s="2">
        <v>2</v>
      </c>
      <c r="R238" s="1">
        <v>21</v>
      </c>
      <c r="S238" s="2">
        <f t="shared" si="58"/>
        <v>12.5</v>
      </c>
      <c r="T238" s="2">
        <f t="shared" si="59"/>
        <v>0</v>
      </c>
      <c r="U238" s="13">
        <f t="shared" si="60"/>
        <v>12.5</v>
      </c>
    </row>
    <row r="239" spans="1:21" ht="9" hidden="1" outlineLevel="2">
      <c r="A239" s="17" t="s">
        <v>117</v>
      </c>
      <c r="B239" s="14" t="s">
        <v>58</v>
      </c>
      <c r="C239" s="1">
        <v>5</v>
      </c>
      <c r="D239" s="1">
        <v>8</v>
      </c>
      <c r="E239" s="1">
        <v>4</v>
      </c>
      <c r="F239" s="1">
        <v>4</v>
      </c>
      <c r="J239" s="2">
        <v>1</v>
      </c>
      <c r="K239" s="2">
        <v>0</v>
      </c>
      <c r="L239" s="2">
        <v>1</v>
      </c>
      <c r="R239" s="1">
        <v>11</v>
      </c>
      <c r="S239" s="2">
        <f t="shared" si="58"/>
        <v>6.5</v>
      </c>
      <c r="T239" s="2">
        <f t="shared" si="59"/>
        <v>4</v>
      </c>
      <c r="U239" s="13">
        <f t="shared" si="60"/>
        <v>2.5</v>
      </c>
    </row>
    <row r="240" spans="1:21" ht="9" hidden="1" outlineLevel="2">
      <c r="A240" s="17" t="s">
        <v>129</v>
      </c>
      <c r="B240" s="14" t="s">
        <v>58</v>
      </c>
      <c r="C240" s="1">
        <v>5</v>
      </c>
      <c r="D240" s="1">
        <v>12</v>
      </c>
      <c r="E240" s="1">
        <v>8</v>
      </c>
      <c r="F240" s="1">
        <v>4</v>
      </c>
      <c r="J240" s="2">
        <v>1</v>
      </c>
      <c r="K240" s="2">
        <v>0</v>
      </c>
      <c r="L240" s="2">
        <v>1</v>
      </c>
      <c r="N240" s="1">
        <v>1</v>
      </c>
      <c r="P240" s="2">
        <v>1</v>
      </c>
      <c r="R240" s="1">
        <v>6</v>
      </c>
      <c r="S240" s="2">
        <f t="shared" si="58"/>
        <v>5</v>
      </c>
      <c r="T240" s="2">
        <f t="shared" si="59"/>
        <v>4</v>
      </c>
      <c r="U240" s="13">
        <f t="shared" si="60"/>
        <v>1</v>
      </c>
    </row>
    <row r="241" spans="1:21" ht="9" hidden="1" outlineLevel="2">
      <c r="A241" s="17" t="s">
        <v>130</v>
      </c>
      <c r="B241" s="14" t="s">
        <v>58</v>
      </c>
      <c r="C241" s="1">
        <v>2</v>
      </c>
      <c r="D241" s="1">
        <v>2</v>
      </c>
      <c r="E241" s="1">
        <v>1</v>
      </c>
      <c r="F241" s="1">
        <v>1</v>
      </c>
      <c r="R241" s="1">
        <v>1</v>
      </c>
      <c r="S241" s="2">
        <f t="shared" si="58"/>
        <v>0.5</v>
      </c>
      <c r="T241" s="2">
        <f t="shared" si="59"/>
        <v>1</v>
      </c>
      <c r="U241" s="13">
        <f t="shared" si="60"/>
        <v>-0.5</v>
      </c>
    </row>
    <row r="242" spans="1:21" ht="9" hidden="1" outlineLevel="2">
      <c r="A242" s="17" t="s">
        <v>132</v>
      </c>
      <c r="B242" s="14" t="s">
        <v>58</v>
      </c>
      <c r="C242" s="1">
        <v>5</v>
      </c>
      <c r="D242" s="1">
        <v>14</v>
      </c>
      <c r="E242" s="1">
        <v>9</v>
      </c>
      <c r="F242" s="1">
        <v>4</v>
      </c>
      <c r="N242" s="1">
        <v>1</v>
      </c>
      <c r="Q242" s="2">
        <v>1</v>
      </c>
      <c r="R242" s="1">
        <v>6</v>
      </c>
      <c r="S242" s="2">
        <f t="shared" si="58"/>
        <v>5</v>
      </c>
      <c r="T242" s="2">
        <f t="shared" si="59"/>
        <v>4</v>
      </c>
      <c r="U242" s="13">
        <f t="shared" si="60"/>
        <v>1</v>
      </c>
    </row>
    <row r="243" spans="1:21" ht="9" hidden="1" outlineLevel="2">
      <c r="A243" s="17" t="s">
        <v>142</v>
      </c>
      <c r="B243" s="14" t="s">
        <v>58</v>
      </c>
      <c r="C243" s="1">
        <v>4</v>
      </c>
      <c r="D243" s="1">
        <v>10</v>
      </c>
      <c r="E243" s="1">
        <v>9</v>
      </c>
      <c r="F243" s="1">
        <v>0</v>
      </c>
      <c r="N243" s="1">
        <v>4</v>
      </c>
      <c r="P243" s="2">
        <v>4</v>
      </c>
      <c r="R243" s="1">
        <v>11</v>
      </c>
      <c r="S243" s="2">
        <f t="shared" si="58"/>
        <v>9.5</v>
      </c>
      <c r="T243" s="2">
        <f t="shared" si="59"/>
        <v>0</v>
      </c>
      <c r="U243" s="13">
        <f t="shared" si="60"/>
        <v>9.5</v>
      </c>
    </row>
    <row r="244" spans="1:21" ht="9" hidden="1" outlineLevel="2">
      <c r="A244" s="17" t="s">
        <v>186</v>
      </c>
      <c r="B244" s="14" t="s">
        <v>58</v>
      </c>
      <c r="C244" s="1">
        <v>5</v>
      </c>
      <c r="D244" s="1">
        <v>13</v>
      </c>
      <c r="E244" s="1">
        <v>11</v>
      </c>
      <c r="F244" s="1">
        <v>3</v>
      </c>
      <c r="N244" s="1">
        <v>2</v>
      </c>
      <c r="P244" s="2">
        <v>1</v>
      </c>
      <c r="Q244" s="2">
        <v>1</v>
      </c>
      <c r="R244" s="1">
        <v>13</v>
      </c>
      <c r="S244" s="2">
        <f t="shared" si="58"/>
        <v>9.5</v>
      </c>
      <c r="T244" s="2">
        <f t="shared" si="59"/>
        <v>3</v>
      </c>
      <c r="U244" s="13">
        <f t="shared" si="60"/>
        <v>6.5</v>
      </c>
    </row>
    <row r="245" spans="1:21" ht="9" hidden="1" outlineLevel="2">
      <c r="A245" s="17" t="s">
        <v>193</v>
      </c>
      <c r="B245" s="14" t="s">
        <v>58</v>
      </c>
      <c r="C245" s="1">
        <v>5</v>
      </c>
      <c r="D245" s="1">
        <v>10</v>
      </c>
      <c r="E245" s="1">
        <v>8</v>
      </c>
      <c r="F245" s="1">
        <v>1</v>
      </c>
      <c r="J245" s="2">
        <v>1</v>
      </c>
      <c r="K245" s="2">
        <v>0</v>
      </c>
      <c r="L245" s="2">
        <v>1</v>
      </c>
      <c r="N245" s="1">
        <v>4</v>
      </c>
      <c r="P245" s="2">
        <v>3</v>
      </c>
      <c r="Q245" s="2">
        <v>1</v>
      </c>
      <c r="R245" s="1">
        <v>17</v>
      </c>
      <c r="S245" s="2">
        <f t="shared" si="58"/>
        <v>14.5</v>
      </c>
      <c r="T245" s="2">
        <f t="shared" si="59"/>
        <v>1</v>
      </c>
      <c r="U245" s="13">
        <f t="shared" si="60"/>
        <v>13.5</v>
      </c>
    </row>
    <row r="246" spans="1:21" ht="9" hidden="1" outlineLevel="2">
      <c r="A246" s="17" t="s">
        <v>232</v>
      </c>
      <c r="B246" s="14" t="s">
        <v>58</v>
      </c>
      <c r="C246" s="1">
        <v>5</v>
      </c>
      <c r="D246" s="1">
        <v>12</v>
      </c>
      <c r="E246" s="1">
        <v>9</v>
      </c>
      <c r="F246" s="1">
        <v>3</v>
      </c>
      <c r="J246" s="2">
        <v>1</v>
      </c>
      <c r="K246" s="2">
        <v>0</v>
      </c>
      <c r="L246" s="2">
        <v>1</v>
      </c>
      <c r="N246" s="1">
        <v>2</v>
      </c>
      <c r="O246" s="2">
        <v>1</v>
      </c>
      <c r="P246" s="2">
        <v>1</v>
      </c>
      <c r="R246" s="1">
        <v>17</v>
      </c>
      <c r="S246" s="2">
        <f t="shared" si="58"/>
        <v>10.75</v>
      </c>
      <c r="T246" s="2">
        <f t="shared" si="59"/>
        <v>3</v>
      </c>
      <c r="U246" s="13">
        <f t="shared" si="60"/>
        <v>7.75</v>
      </c>
    </row>
    <row r="247" spans="1:21" ht="9" hidden="1" outlineLevel="2">
      <c r="A247" s="17" t="s">
        <v>237</v>
      </c>
      <c r="B247" s="14" t="s">
        <v>58</v>
      </c>
      <c r="C247" s="1">
        <v>5</v>
      </c>
      <c r="D247" s="1">
        <v>12</v>
      </c>
      <c r="E247" s="1">
        <v>10</v>
      </c>
      <c r="F247" s="1">
        <v>2</v>
      </c>
      <c r="N247" s="1">
        <v>7</v>
      </c>
      <c r="O247" s="2">
        <v>2</v>
      </c>
      <c r="P247" s="2">
        <v>4</v>
      </c>
      <c r="Q247" s="2">
        <v>1</v>
      </c>
      <c r="R247" s="1">
        <v>5</v>
      </c>
      <c r="S247" s="2">
        <f t="shared" si="58"/>
        <v>9</v>
      </c>
      <c r="T247" s="2">
        <f t="shared" si="59"/>
        <v>2</v>
      </c>
      <c r="U247" s="13">
        <f t="shared" si="60"/>
        <v>7</v>
      </c>
    </row>
    <row r="248" spans="1:21" ht="9" hidden="1" outlineLevel="2">
      <c r="A248" s="17" t="s">
        <v>249</v>
      </c>
      <c r="B248" s="14" t="s">
        <v>58</v>
      </c>
      <c r="C248" s="1">
        <v>3</v>
      </c>
      <c r="D248" s="1">
        <v>3</v>
      </c>
      <c r="E248" s="1">
        <v>4</v>
      </c>
      <c r="F248" s="1">
        <v>0</v>
      </c>
      <c r="G248" s="1">
        <v>1</v>
      </c>
      <c r="I248" s="1">
        <v>1</v>
      </c>
      <c r="N248" s="1">
        <v>1</v>
      </c>
      <c r="Q248" s="2">
        <v>1</v>
      </c>
      <c r="R248" s="1">
        <v>4</v>
      </c>
      <c r="S248" s="2">
        <f t="shared" si="58"/>
        <v>4</v>
      </c>
      <c r="T248" s="2">
        <f t="shared" si="59"/>
        <v>1.5</v>
      </c>
      <c r="U248" s="13">
        <f t="shared" si="60"/>
        <v>2.5</v>
      </c>
    </row>
    <row r="249" spans="1:21" ht="9" outlineLevel="1" collapsed="1">
      <c r="A249" s="17"/>
      <c r="B249" s="24" t="s">
        <v>544</v>
      </c>
      <c r="C249" s="1">
        <f aca="true" t="shared" si="61" ref="C249:U249">SUBTOTAL(9,C237:C248)</f>
        <v>53</v>
      </c>
      <c r="D249" s="1">
        <f t="shared" si="61"/>
        <v>117</v>
      </c>
      <c r="E249" s="1">
        <f t="shared" si="61"/>
        <v>91</v>
      </c>
      <c r="F249" s="1">
        <f t="shared" si="61"/>
        <v>25</v>
      </c>
      <c r="G249" s="1">
        <f t="shared" si="61"/>
        <v>1</v>
      </c>
      <c r="H249" s="2">
        <f t="shared" si="61"/>
        <v>0</v>
      </c>
      <c r="I249" s="1">
        <f t="shared" si="61"/>
        <v>1</v>
      </c>
      <c r="J249" s="2">
        <f t="shared" si="61"/>
        <v>5</v>
      </c>
      <c r="K249" s="2">
        <f t="shared" si="61"/>
        <v>0</v>
      </c>
      <c r="L249" s="2">
        <f t="shared" si="61"/>
        <v>5</v>
      </c>
      <c r="M249" s="2">
        <f t="shared" si="61"/>
        <v>0</v>
      </c>
      <c r="N249" s="1">
        <f t="shared" si="61"/>
        <v>24</v>
      </c>
      <c r="O249" s="2">
        <f t="shared" si="61"/>
        <v>3</v>
      </c>
      <c r="P249" s="2">
        <f t="shared" si="61"/>
        <v>16</v>
      </c>
      <c r="Q249" s="2">
        <f t="shared" si="61"/>
        <v>5</v>
      </c>
      <c r="R249" s="1">
        <f t="shared" si="61"/>
        <v>118</v>
      </c>
      <c r="S249" s="2">
        <f t="shared" si="61"/>
        <v>90.75</v>
      </c>
      <c r="T249" s="2">
        <f t="shared" si="61"/>
        <v>26.5</v>
      </c>
      <c r="U249" s="13">
        <f t="shared" si="61"/>
        <v>64.25</v>
      </c>
    </row>
    <row r="250" spans="1:21" ht="9" hidden="1" outlineLevel="2">
      <c r="A250" s="17" t="s">
        <v>101</v>
      </c>
      <c r="B250" s="14" t="s">
        <v>102</v>
      </c>
      <c r="C250" s="1">
        <v>5</v>
      </c>
      <c r="D250" s="1">
        <v>10</v>
      </c>
      <c r="E250" s="1">
        <v>6</v>
      </c>
      <c r="F250" s="1">
        <v>1</v>
      </c>
      <c r="G250" s="1">
        <v>2</v>
      </c>
      <c r="I250" s="1">
        <v>1</v>
      </c>
      <c r="J250" s="2">
        <v>2</v>
      </c>
      <c r="K250" s="2">
        <v>1</v>
      </c>
      <c r="L250" s="2">
        <v>1</v>
      </c>
      <c r="S250" s="2">
        <f aca="true" t="shared" si="62" ref="S250:S255">(K250*2)+(L250*1)+(M250*0.25)+(O250*0.25)+(P250*1)+(Q250*2)+(R250*0.5)</f>
        <v>3</v>
      </c>
      <c r="T250" s="2">
        <f aca="true" t="shared" si="63" ref="T250:T255">(F250*1)+(G250*1)+(H250*0.5)+(I250*0.5)</f>
        <v>3.5</v>
      </c>
      <c r="U250" s="13">
        <f aca="true" t="shared" si="64" ref="U250:U255">S250-T250</f>
        <v>-0.5</v>
      </c>
    </row>
    <row r="251" spans="1:21" ht="9" hidden="1" outlineLevel="2">
      <c r="A251" s="17" t="s">
        <v>107</v>
      </c>
      <c r="B251" s="14" t="s">
        <v>102</v>
      </c>
      <c r="C251" s="1">
        <v>4</v>
      </c>
      <c r="D251" s="1">
        <v>14</v>
      </c>
      <c r="E251" s="1">
        <v>9</v>
      </c>
      <c r="F251" s="1">
        <v>2</v>
      </c>
      <c r="G251" s="1">
        <v>1</v>
      </c>
      <c r="I251" s="1">
        <v>1</v>
      </c>
      <c r="S251" s="2">
        <f t="shared" si="62"/>
        <v>0</v>
      </c>
      <c r="T251" s="2">
        <f t="shared" si="63"/>
        <v>3.5</v>
      </c>
      <c r="U251" s="13">
        <f t="shared" si="64"/>
        <v>-3.5</v>
      </c>
    </row>
    <row r="252" spans="1:21" ht="9" hidden="1" outlineLevel="2">
      <c r="A252" s="17" t="s">
        <v>137</v>
      </c>
      <c r="B252" s="14" t="s">
        <v>102</v>
      </c>
      <c r="C252" s="1">
        <v>3</v>
      </c>
      <c r="D252" s="1">
        <v>7</v>
      </c>
      <c r="E252" s="1">
        <v>5</v>
      </c>
      <c r="F252" s="1">
        <v>0</v>
      </c>
      <c r="G252" s="1">
        <v>1</v>
      </c>
      <c r="S252" s="2">
        <f t="shared" si="62"/>
        <v>0</v>
      </c>
      <c r="T252" s="2">
        <f t="shared" si="63"/>
        <v>1</v>
      </c>
      <c r="U252" s="13">
        <f t="shared" si="64"/>
        <v>-1</v>
      </c>
    </row>
    <row r="253" spans="1:21" ht="9" hidden="1" outlineLevel="2">
      <c r="A253" s="17" t="s">
        <v>245</v>
      </c>
      <c r="B253" s="14" t="s">
        <v>102</v>
      </c>
      <c r="C253" s="1">
        <v>3</v>
      </c>
      <c r="D253" s="1">
        <v>7</v>
      </c>
      <c r="E253" s="1">
        <v>5</v>
      </c>
      <c r="F253" s="1">
        <v>2</v>
      </c>
      <c r="M253" s="1">
        <v>1</v>
      </c>
      <c r="S253" s="2">
        <f t="shared" si="62"/>
        <v>0.25</v>
      </c>
      <c r="T253" s="2">
        <f t="shared" si="63"/>
        <v>2</v>
      </c>
      <c r="U253" s="13">
        <f t="shared" si="64"/>
        <v>-1.75</v>
      </c>
    </row>
    <row r="254" spans="1:21" ht="9" hidden="1" outlineLevel="2">
      <c r="A254" s="17" t="s">
        <v>261</v>
      </c>
      <c r="B254" s="14" t="s">
        <v>102</v>
      </c>
      <c r="C254" s="1">
        <v>4</v>
      </c>
      <c r="D254" s="1">
        <v>7</v>
      </c>
      <c r="E254" s="1">
        <v>4</v>
      </c>
      <c r="F254" s="1">
        <v>2</v>
      </c>
      <c r="G254" s="1">
        <v>1</v>
      </c>
      <c r="S254" s="2">
        <f t="shared" si="62"/>
        <v>0</v>
      </c>
      <c r="T254" s="2">
        <f t="shared" si="63"/>
        <v>3</v>
      </c>
      <c r="U254" s="13">
        <f t="shared" si="64"/>
        <v>-3</v>
      </c>
    </row>
    <row r="255" spans="1:21" ht="9" hidden="1" outlineLevel="2">
      <c r="A255" s="17" t="s">
        <v>293</v>
      </c>
      <c r="B255" s="14" t="s">
        <v>102</v>
      </c>
      <c r="C255" s="1">
        <v>4</v>
      </c>
      <c r="D255" s="1">
        <v>8</v>
      </c>
      <c r="E255" s="1">
        <v>6</v>
      </c>
      <c r="F255" s="1">
        <v>1</v>
      </c>
      <c r="H255" s="1">
        <v>1</v>
      </c>
      <c r="J255" s="2">
        <v>1</v>
      </c>
      <c r="K255" s="2">
        <v>1</v>
      </c>
      <c r="L255" s="2">
        <v>0</v>
      </c>
      <c r="S255" s="2">
        <f t="shared" si="62"/>
        <v>2</v>
      </c>
      <c r="T255" s="2">
        <f t="shared" si="63"/>
        <v>1.5</v>
      </c>
      <c r="U255" s="13">
        <f t="shared" si="64"/>
        <v>0.5</v>
      </c>
    </row>
    <row r="256" spans="1:21" ht="9" outlineLevel="1" collapsed="1">
      <c r="A256" s="17"/>
      <c r="B256" s="24" t="s">
        <v>545</v>
      </c>
      <c r="C256" s="1">
        <f aca="true" t="shared" si="65" ref="C256:U256">SUBTOTAL(9,C250:C255)</f>
        <v>23</v>
      </c>
      <c r="D256" s="1">
        <f t="shared" si="65"/>
        <v>53</v>
      </c>
      <c r="E256" s="1">
        <f t="shared" si="65"/>
        <v>35</v>
      </c>
      <c r="F256" s="1">
        <f t="shared" si="65"/>
        <v>8</v>
      </c>
      <c r="G256" s="2">
        <f t="shared" si="65"/>
        <v>5</v>
      </c>
      <c r="H256" s="1">
        <f t="shared" si="65"/>
        <v>1</v>
      </c>
      <c r="I256" s="2">
        <f t="shared" si="65"/>
        <v>2</v>
      </c>
      <c r="J256" s="2">
        <f t="shared" si="65"/>
        <v>3</v>
      </c>
      <c r="K256" s="2">
        <f t="shared" si="65"/>
        <v>2</v>
      </c>
      <c r="L256" s="2">
        <f t="shared" si="65"/>
        <v>1</v>
      </c>
      <c r="M256" s="2">
        <f t="shared" si="65"/>
        <v>1</v>
      </c>
      <c r="N256" s="2">
        <f t="shared" si="65"/>
        <v>0</v>
      </c>
      <c r="O256" s="2">
        <f t="shared" si="65"/>
        <v>0</v>
      </c>
      <c r="P256" s="2">
        <f t="shared" si="65"/>
        <v>0</v>
      </c>
      <c r="Q256" s="2">
        <f t="shared" si="65"/>
        <v>0</v>
      </c>
      <c r="R256" s="2">
        <f t="shared" si="65"/>
        <v>0</v>
      </c>
      <c r="S256" s="2">
        <f t="shared" si="65"/>
        <v>5.25</v>
      </c>
      <c r="T256" s="2">
        <f t="shared" si="65"/>
        <v>14.5</v>
      </c>
      <c r="U256" s="13">
        <f t="shared" si="65"/>
        <v>-9.25</v>
      </c>
    </row>
    <row r="257" spans="1:21" ht="9" hidden="1" outlineLevel="2">
      <c r="A257" s="17" t="s">
        <v>41</v>
      </c>
      <c r="B257" s="14" t="s">
        <v>42</v>
      </c>
      <c r="C257" s="1">
        <v>5</v>
      </c>
      <c r="D257" s="1">
        <v>10</v>
      </c>
      <c r="E257" s="1">
        <v>3</v>
      </c>
      <c r="F257" s="1">
        <v>1</v>
      </c>
      <c r="G257" s="1">
        <v>5</v>
      </c>
      <c r="I257" s="1">
        <v>1</v>
      </c>
      <c r="M257" s="1">
        <v>1</v>
      </c>
      <c r="S257" s="2">
        <f>(K257*2)+(L257*1)+(M257*0.25)+(O257*0.25)+(P257*1)+(Q257*2)+(R257*0.5)</f>
        <v>0.25</v>
      </c>
      <c r="T257" s="2">
        <f>(F257*1)+(G257*1)+(H257*0.5)+(I257*0.5)</f>
        <v>6.5</v>
      </c>
      <c r="U257" s="13">
        <f>S257-T257</f>
        <v>-6.25</v>
      </c>
    </row>
    <row r="258" spans="1:21" ht="9" hidden="1" outlineLevel="2">
      <c r="A258" s="17" t="s">
        <v>157</v>
      </c>
      <c r="B258" s="14" t="s">
        <v>42</v>
      </c>
      <c r="C258" s="1">
        <v>1</v>
      </c>
      <c r="D258" s="1">
        <v>2</v>
      </c>
      <c r="E258" s="1">
        <v>1</v>
      </c>
      <c r="F258" s="1">
        <v>1</v>
      </c>
      <c r="J258" s="2">
        <v>2</v>
      </c>
      <c r="K258" s="2">
        <v>1</v>
      </c>
      <c r="L258" s="2">
        <v>1</v>
      </c>
      <c r="S258" s="2">
        <f>(K258*2)+(L258*1)+(M258*0.25)+(O258*0.25)+(P258*1)+(Q258*2)+(R258*0.5)</f>
        <v>3</v>
      </c>
      <c r="T258" s="2">
        <f>(F258*1)+(G258*1)+(H258*0.5)+(I258*0.5)</f>
        <v>1</v>
      </c>
      <c r="U258" s="13">
        <f>S258-T258</f>
        <v>2</v>
      </c>
    </row>
    <row r="259" spans="1:21" ht="9" hidden="1" outlineLevel="2">
      <c r="A259" s="17" t="s">
        <v>172</v>
      </c>
      <c r="B259" s="14" t="s">
        <v>42</v>
      </c>
      <c r="C259" s="1">
        <v>5</v>
      </c>
      <c r="D259" s="1">
        <v>20</v>
      </c>
      <c r="E259" s="1">
        <v>18</v>
      </c>
      <c r="F259" s="1">
        <v>2</v>
      </c>
      <c r="J259" s="2">
        <v>3</v>
      </c>
      <c r="K259" s="2">
        <v>2</v>
      </c>
      <c r="L259" s="2">
        <v>1</v>
      </c>
      <c r="S259" s="2">
        <f>(K259*2)+(L259*1)+(M259*0.25)+(O259*0.25)+(P259*1)+(Q259*2)+(R259*0.5)</f>
        <v>5</v>
      </c>
      <c r="T259" s="2">
        <f>(F259*1)+(G259*1)+(H259*0.5)+(I259*0.5)</f>
        <v>2</v>
      </c>
      <c r="U259" s="13">
        <f>S259-T259</f>
        <v>3</v>
      </c>
    </row>
    <row r="260" spans="1:21" ht="9" hidden="1" outlineLevel="2">
      <c r="A260" s="17" t="s">
        <v>173</v>
      </c>
      <c r="B260" s="14" t="s">
        <v>42</v>
      </c>
      <c r="C260" s="1">
        <v>1</v>
      </c>
      <c r="D260" s="1">
        <v>3</v>
      </c>
      <c r="E260" s="1">
        <v>3</v>
      </c>
      <c r="F260" s="1">
        <v>0</v>
      </c>
      <c r="J260" s="2">
        <v>1</v>
      </c>
      <c r="K260" s="2">
        <v>0</v>
      </c>
      <c r="L260" s="2">
        <v>1</v>
      </c>
      <c r="S260" s="2">
        <f>(K260*2)+(L260*1)+(M260*0.25)+(O260*0.25)+(P260*1)+(Q260*2)+(R260*0.5)</f>
        <v>1</v>
      </c>
      <c r="T260" s="2">
        <f>(F260*1)+(G260*1)+(H260*0.5)+(I260*0.5)</f>
        <v>0</v>
      </c>
      <c r="U260" s="13">
        <f>S260-T260</f>
        <v>1</v>
      </c>
    </row>
    <row r="261" spans="1:21" ht="9" hidden="1" outlineLevel="2">
      <c r="A261" s="17" t="s">
        <v>216</v>
      </c>
      <c r="B261" s="14" t="s">
        <v>42</v>
      </c>
      <c r="C261" s="1">
        <v>3</v>
      </c>
      <c r="D261" s="1">
        <v>10</v>
      </c>
      <c r="E261" s="1">
        <v>12</v>
      </c>
      <c r="F261" s="1">
        <v>1</v>
      </c>
      <c r="G261" s="1">
        <v>1</v>
      </c>
      <c r="I261" s="1">
        <v>1</v>
      </c>
      <c r="J261" s="2">
        <v>2</v>
      </c>
      <c r="K261" s="2">
        <v>2</v>
      </c>
      <c r="L261" s="2">
        <v>0</v>
      </c>
      <c r="M261" s="1">
        <v>1</v>
      </c>
      <c r="S261" s="2">
        <f>(K261*2)+(L261*1)+(M261*0.25)+(O261*0.25)+(P261*1)+(Q261*2)+(R261*0.5)</f>
        <v>4.25</v>
      </c>
      <c r="T261" s="2">
        <f>(F261*1)+(G261*1)+(H261*0.5)+(I261*0.5)</f>
        <v>2.5</v>
      </c>
      <c r="U261" s="13">
        <f>S261-T261</f>
        <v>1.75</v>
      </c>
    </row>
    <row r="262" spans="1:21" ht="9" outlineLevel="1" collapsed="1">
      <c r="A262" s="17"/>
      <c r="B262" s="24" t="s">
        <v>546</v>
      </c>
      <c r="C262" s="1">
        <f aca="true" t="shared" si="66" ref="C262:U262">SUBTOTAL(9,C257:C261)</f>
        <v>15</v>
      </c>
      <c r="D262" s="1">
        <f t="shared" si="66"/>
        <v>45</v>
      </c>
      <c r="E262" s="1">
        <f t="shared" si="66"/>
        <v>37</v>
      </c>
      <c r="F262" s="1">
        <f t="shared" si="66"/>
        <v>5</v>
      </c>
      <c r="G262" s="1">
        <f t="shared" si="66"/>
        <v>6</v>
      </c>
      <c r="H262" s="2">
        <f t="shared" si="66"/>
        <v>0</v>
      </c>
      <c r="I262" s="1">
        <f t="shared" si="66"/>
        <v>2</v>
      </c>
      <c r="J262" s="2">
        <f t="shared" si="66"/>
        <v>8</v>
      </c>
      <c r="K262" s="2">
        <f t="shared" si="66"/>
        <v>5</v>
      </c>
      <c r="L262" s="2">
        <f t="shared" si="66"/>
        <v>3</v>
      </c>
      <c r="M262" s="1">
        <f t="shared" si="66"/>
        <v>2</v>
      </c>
      <c r="N262" s="2">
        <f t="shared" si="66"/>
        <v>0</v>
      </c>
      <c r="O262" s="2">
        <f t="shared" si="66"/>
        <v>0</v>
      </c>
      <c r="P262" s="2">
        <f t="shared" si="66"/>
        <v>0</v>
      </c>
      <c r="Q262" s="2">
        <f t="shared" si="66"/>
        <v>0</v>
      </c>
      <c r="R262" s="2">
        <f t="shared" si="66"/>
        <v>0</v>
      </c>
      <c r="S262" s="2">
        <f t="shared" si="66"/>
        <v>13.5</v>
      </c>
      <c r="T262" s="2">
        <f t="shared" si="66"/>
        <v>12</v>
      </c>
      <c r="U262" s="13">
        <f t="shared" si="66"/>
        <v>1.5</v>
      </c>
    </row>
    <row r="263" spans="1:21" ht="9" hidden="1" outlineLevel="2">
      <c r="A263" s="17" t="s">
        <v>21</v>
      </c>
      <c r="B263" s="14" t="s">
        <v>22</v>
      </c>
      <c r="C263" s="1">
        <v>4</v>
      </c>
      <c r="D263" s="1">
        <v>8</v>
      </c>
      <c r="E263" s="1">
        <v>7</v>
      </c>
      <c r="F263" s="1">
        <v>0</v>
      </c>
      <c r="G263" s="1">
        <v>1</v>
      </c>
      <c r="J263" s="2">
        <v>1</v>
      </c>
      <c r="K263" s="2">
        <v>1</v>
      </c>
      <c r="L263" s="2">
        <v>0</v>
      </c>
      <c r="M263" s="1">
        <v>4</v>
      </c>
      <c r="S263" s="2">
        <f aca="true" t="shared" si="67" ref="S263:S273">(K263*2)+(L263*1)+(M263*0.25)+(O263*0.25)+(P263*1)+(Q263*2)+(R263*0.5)</f>
        <v>3</v>
      </c>
      <c r="T263" s="2">
        <f aca="true" t="shared" si="68" ref="T263:T273">(F263*1)+(G263*1)+(H263*0.5)+(I263*0.5)</f>
        <v>1</v>
      </c>
      <c r="U263" s="13">
        <f aca="true" t="shared" si="69" ref="U263:U273">S263-T263</f>
        <v>2</v>
      </c>
    </row>
    <row r="264" spans="1:21" ht="9" hidden="1" outlineLevel="2">
      <c r="A264" s="17" t="s">
        <v>35</v>
      </c>
      <c r="B264" s="14" t="s">
        <v>22</v>
      </c>
      <c r="C264" s="1">
        <v>4</v>
      </c>
      <c r="D264" s="1">
        <v>7</v>
      </c>
      <c r="E264" s="1">
        <v>6</v>
      </c>
      <c r="F264" s="1">
        <v>1</v>
      </c>
      <c r="J264" s="2">
        <v>1</v>
      </c>
      <c r="K264" s="2">
        <v>1</v>
      </c>
      <c r="L264" s="2">
        <v>0</v>
      </c>
      <c r="S264" s="2">
        <f t="shared" si="67"/>
        <v>2</v>
      </c>
      <c r="T264" s="2">
        <f t="shared" si="68"/>
        <v>1</v>
      </c>
      <c r="U264" s="13">
        <f t="shared" si="69"/>
        <v>1</v>
      </c>
    </row>
    <row r="265" spans="1:21" ht="9" hidden="1" outlineLevel="2">
      <c r="A265" s="17" t="s">
        <v>40</v>
      </c>
      <c r="B265" s="14" t="s">
        <v>22</v>
      </c>
      <c r="C265" s="1">
        <v>4</v>
      </c>
      <c r="D265" s="1">
        <v>10</v>
      </c>
      <c r="E265" s="1">
        <v>8</v>
      </c>
      <c r="F265" s="1">
        <v>0</v>
      </c>
      <c r="G265" s="1">
        <v>2</v>
      </c>
      <c r="J265" s="2">
        <v>1</v>
      </c>
      <c r="K265" s="2">
        <v>1</v>
      </c>
      <c r="L265" s="2">
        <v>0</v>
      </c>
      <c r="M265" s="1">
        <v>2</v>
      </c>
      <c r="S265" s="2">
        <f t="shared" si="67"/>
        <v>2.5</v>
      </c>
      <c r="T265" s="2">
        <f t="shared" si="68"/>
        <v>2</v>
      </c>
      <c r="U265" s="13">
        <f t="shared" si="69"/>
        <v>0.5</v>
      </c>
    </row>
    <row r="266" spans="1:21" ht="9" hidden="1" outlineLevel="2">
      <c r="A266" s="17" t="s">
        <v>51</v>
      </c>
      <c r="B266" s="14" t="s">
        <v>22</v>
      </c>
      <c r="C266" s="1">
        <v>4</v>
      </c>
      <c r="D266" s="1">
        <v>9</v>
      </c>
      <c r="E266" s="1">
        <v>7</v>
      </c>
      <c r="F266" s="1">
        <v>1</v>
      </c>
      <c r="G266" s="1">
        <v>1</v>
      </c>
      <c r="S266" s="2">
        <f t="shared" si="67"/>
        <v>0</v>
      </c>
      <c r="T266" s="2">
        <f t="shared" si="68"/>
        <v>2</v>
      </c>
      <c r="U266" s="13">
        <f t="shared" si="69"/>
        <v>-2</v>
      </c>
    </row>
    <row r="267" spans="1:21" ht="9" hidden="1" outlineLevel="2">
      <c r="A267" s="17" t="s">
        <v>62</v>
      </c>
      <c r="B267" s="14" t="s">
        <v>22</v>
      </c>
      <c r="C267" s="1">
        <v>3</v>
      </c>
      <c r="D267" s="1">
        <v>4</v>
      </c>
      <c r="E267" s="1">
        <v>2</v>
      </c>
      <c r="F267" s="1">
        <v>1</v>
      </c>
      <c r="G267" s="1">
        <v>1</v>
      </c>
      <c r="J267" s="2">
        <v>3</v>
      </c>
      <c r="K267" s="2">
        <v>2</v>
      </c>
      <c r="L267" s="2">
        <v>1</v>
      </c>
      <c r="S267" s="2">
        <f t="shared" si="67"/>
        <v>5</v>
      </c>
      <c r="T267" s="2">
        <f t="shared" si="68"/>
        <v>2</v>
      </c>
      <c r="U267" s="13">
        <f t="shared" si="69"/>
        <v>3</v>
      </c>
    </row>
    <row r="268" spans="1:21" ht="9" hidden="1" outlineLevel="2">
      <c r="A268" s="17" t="s">
        <v>86</v>
      </c>
      <c r="B268" s="14" t="s">
        <v>22</v>
      </c>
      <c r="C268" s="1">
        <v>1</v>
      </c>
      <c r="D268" s="1">
        <v>2</v>
      </c>
      <c r="E268" s="1">
        <v>1</v>
      </c>
      <c r="F268" s="1">
        <v>0</v>
      </c>
      <c r="G268" s="1">
        <v>1</v>
      </c>
      <c r="S268" s="2">
        <f t="shared" si="67"/>
        <v>0</v>
      </c>
      <c r="T268" s="2">
        <f t="shared" si="68"/>
        <v>1</v>
      </c>
      <c r="U268" s="13">
        <f t="shared" si="69"/>
        <v>-1</v>
      </c>
    </row>
    <row r="269" spans="1:21" ht="9" hidden="1" outlineLevel="2">
      <c r="A269" s="17" t="s">
        <v>89</v>
      </c>
      <c r="B269" s="14" t="s">
        <v>22</v>
      </c>
      <c r="C269" s="1">
        <v>3</v>
      </c>
      <c r="D269" s="1">
        <v>4</v>
      </c>
      <c r="E269" s="1">
        <v>1</v>
      </c>
      <c r="F269" s="1">
        <v>0</v>
      </c>
      <c r="G269" s="1">
        <v>3</v>
      </c>
      <c r="S269" s="2">
        <f t="shared" si="67"/>
        <v>0</v>
      </c>
      <c r="T269" s="2">
        <f t="shared" si="68"/>
        <v>3</v>
      </c>
      <c r="U269" s="13">
        <f t="shared" si="69"/>
        <v>-3</v>
      </c>
    </row>
    <row r="270" spans="1:21" ht="9" hidden="1" outlineLevel="2">
      <c r="A270" s="17" t="s">
        <v>139</v>
      </c>
      <c r="B270" s="14" t="s">
        <v>22</v>
      </c>
      <c r="C270" s="1">
        <v>4</v>
      </c>
      <c r="D270" s="1">
        <v>9</v>
      </c>
      <c r="E270" s="1">
        <v>9</v>
      </c>
      <c r="F270" s="1">
        <v>0</v>
      </c>
      <c r="M270" s="1">
        <v>1</v>
      </c>
      <c r="S270" s="2">
        <f t="shared" si="67"/>
        <v>0.25</v>
      </c>
      <c r="T270" s="2">
        <f t="shared" si="68"/>
        <v>0</v>
      </c>
      <c r="U270" s="13">
        <f t="shared" si="69"/>
        <v>0.25</v>
      </c>
    </row>
    <row r="271" spans="1:21" ht="9" hidden="1" outlineLevel="2">
      <c r="A271" s="17" t="s">
        <v>156</v>
      </c>
      <c r="B271" s="14" t="s">
        <v>22</v>
      </c>
      <c r="C271" s="1">
        <v>4</v>
      </c>
      <c r="D271" s="1">
        <v>6</v>
      </c>
      <c r="E271" s="1">
        <v>5</v>
      </c>
      <c r="F271" s="1">
        <v>1</v>
      </c>
      <c r="S271" s="2">
        <f t="shared" si="67"/>
        <v>0</v>
      </c>
      <c r="T271" s="2">
        <f t="shared" si="68"/>
        <v>1</v>
      </c>
      <c r="U271" s="13">
        <f t="shared" si="69"/>
        <v>-1</v>
      </c>
    </row>
    <row r="272" spans="1:21" ht="9" hidden="1" outlineLevel="2">
      <c r="A272" s="17" t="s">
        <v>183</v>
      </c>
      <c r="B272" s="14" t="s">
        <v>22</v>
      </c>
      <c r="C272" s="1">
        <v>2</v>
      </c>
      <c r="D272" s="1">
        <v>5</v>
      </c>
      <c r="E272" s="1">
        <v>2</v>
      </c>
      <c r="F272" s="1">
        <v>2</v>
      </c>
      <c r="H272" s="1">
        <v>1</v>
      </c>
      <c r="S272" s="2">
        <f t="shared" si="67"/>
        <v>0</v>
      </c>
      <c r="T272" s="2">
        <f t="shared" si="68"/>
        <v>2.5</v>
      </c>
      <c r="U272" s="13">
        <f t="shared" si="69"/>
        <v>-2.5</v>
      </c>
    </row>
    <row r="273" spans="1:21" ht="9" hidden="1" outlineLevel="2">
      <c r="A273" s="17" t="s">
        <v>256</v>
      </c>
      <c r="B273" s="14" t="s">
        <v>22</v>
      </c>
      <c r="C273" s="1">
        <v>4</v>
      </c>
      <c r="D273" s="1">
        <v>9</v>
      </c>
      <c r="E273" s="1">
        <v>5</v>
      </c>
      <c r="F273" s="1">
        <v>0</v>
      </c>
      <c r="S273" s="2">
        <f t="shared" si="67"/>
        <v>0</v>
      </c>
      <c r="T273" s="2">
        <f t="shared" si="68"/>
        <v>0</v>
      </c>
      <c r="U273" s="13">
        <f t="shared" si="69"/>
        <v>0</v>
      </c>
    </row>
    <row r="274" spans="1:21" ht="9" outlineLevel="1" collapsed="1">
      <c r="A274" s="17"/>
      <c r="B274" s="24" t="s">
        <v>547</v>
      </c>
      <c r="C274" s="1">
        <f aca="true" t="shared" si="70" ref="C274:U274">SUBTOTAL(9,C263:C273)</f>
        <v>37</v>
      </c>
      <c r="D274" s="1">
        <f t="shared" si="70"/>
        <v>73</v>
      </c>
      <c r="E274" s="1">
        <f t="shared" si="70"/>
        <v>53</v>
      </c>
      <c r="F274" s="1">
        <f t="shared" si="70"/>
        <v>6</v>
      </c>
      <c r="G274" s="2">
        <f t="shared" si="70"/>
        <v>9</v>
      </c>
      <c r="H274" s="2">
        <f t="shared" si="70"/>
        <v>1</v>
      </c>
      <c r="I274" s="2">
        <f t="shared" si="70"/>
        <v>0</v>
      </c>
      <c r="J274" s="2">
        <f t="shared" si="70"/>
        <v>6</v>
      </c>
      <c r="K274" s="2">
        <f t="shared" si="70"/>
        <v>5</v>
      </c>
      <c r="L274" s="2">
        <f t="shared" si="70"/>
        <v>1</v>
      </c>
      <c r="M274" s="2">
        <f t="shared" si="70"/>
        <v>7</v>
      </c>
      <c r="N274" s="2">
        <f t="shared" si="70"/>
        <v>0</v>
      </c>
      <c r="O274" s="2">
        <f t="shared" si="70"/>
        <v>0</v>
      </c>
      <c r="P274" s="2">
        <f t="shared" si="70"/>
        <v>0</v>
      </c>
      <c r="Q274" s="2">
        <f t="shared" si="70"/>
        <v>0</v>
      </c>
      <c r="R274" s="2">
        <f t="shared" si="70"/>
        <v>0</v>
      </c>
      <c r="S274" s="2">
        <f t="shared" si="70"/>
        <v>12.75</v>
      </c>
      <c r="T274" s="2">
        <f t="shared" si="70"/>
        <v>15.5</v>
      </c>
      <c r="U274" s="13">
        <f t="shared" si="70"/>
        <v>-2.75</v>
      </c>
    </row>
    <row r="275" spans="1:21" ht="9" hidden="1" outlineLevel="2">
      <c r="A275" s="17" t="s">
        <v>27</v>
      </c>
      <c r="B275" s="14" t="s">
        <v>28</v>
      </c>
      <c r="C275" s="1">
        <v>5</v>
      </c>
      <c r="D275" s="1">
        <v>13</v>
      </c>
      <c r="E275" s="1">
        <v>11</v>
      </c>
      <c r="F275" s="1">
        <v>0</v>
      </c>
      <c r="G275" s="1">
        <v>1</v>
      </c>
      <c r="I275" s="1">
        <v>1</v>
      </c>
      <c r="J275" s="2">
        <v>1</v>
      </c>
      <c r="K275" s="2">
        <v>1</v>
      </c>
      <c r="L275" s="2">
        <v>0</v>
      </c>
      <c r="M275" s="1">
        <v>2</v>
      </c>
      <c r="R275" s="1">
        <v>2</v>
      </c>
      <c r="S275" s="2">
        <f aca="true" t="shared" si="71" ref="S275:S290">(K275*2)+(L275*1)+(M275*0.25)+(O275*0.25)+(P275*1)+(Q275*2)+(R275*0.5)</f>
        <v>3.5</v>
      </c>
      <c r="T275" s="2">
        <f aca="true" t="shared" si="72" ref="T275:T290">(F275*1)+(G275*1)+(H275*0.5)+(I275*0.5)</f>
        <v>1.5</v>
      </c>
      <c r="U275" s="13">
        <f aca="true" t="shared" si="73" ref="U275:U290">S275-T275</f>
        <v>2</v>
      </c>
    </row>
    <row r="276" spans="1:21" ht="9" hidden="1" outlineLevel="2">
      <c r="A276" s="17" t="s">
        <v>88</v>
      </c>
      <c r="B276" s="14" t="s">
        <v>28</v>
      </c>
      <c r="C276" s="1">
        <v>4</v>
      </c>
      <c r="D276" s="1">
        <v>4</v>
      </c>
      <c r="E276" s="1">
        <v>4</v>
      </c>
      <c r="F276" s="1">
        <v>0</v>
      </c>
      <c r="M276" s="1">
        <v>1</v>
      </c>
      <c r="R276" s="1">
        <v>5</v>
      </c>
      <c r="S276" s="2">
        <f t="shared" si="71"/>
        <v>2.75</v>
      </c>
      <c r="T276" s="2">
        <f t="shared" si="72"/>
        <v>0</v>
      </c>
      <c r="U276" s="13">
        <f t="shared" si="73"/>
        <v>2.75</v>
      </c>
    </row>
    <row r="277" spans="1:21" ht="9" hidden="1" outlineLevel="2">
      <c r="A277" s="17" t="s">
        <v>112</v>
      </c>
      <c r="B277" s="14" t="s">
        <v>28</v>
      </c>
      <c r="C277" s="1">
        <v>5</v>
      </c>
      <c r="D277" s="1">
        <v>8</v>
      </c>
      <c r="E277" s="1">
        <v>10</v>
      </c>
      <c r="F277" s="1">
        <v>0</v>
      </c>
      <c r="G277" s="1">
        <v>2</v>
      </c>
      <c r="I277" s="1">
        <v>1</v>
      </c>
      <c r="R277" s="1">
        <v>2</v>
      </c>
      <c r="S277" s="2">
        <f t="shared" si="71"/>
        <v>1</v>
      </c>
      <c r="T277" s="2">
        <f t="shared" si="72"/>
        <v>2.5</v>
      </c>
      <c r="U277" s="13">
        <f t="shared" si="73"/>
        <v>-1.5</v>
      </c>
    </row>
    <row r="278" spans="1:21" ht="9" hidden="1" outlineLevel="2">
      <c r="A278" s="17" t="s">
        <v>122</v>
      </c>
      <c r="B278" s="14" t="s">
        <v>28</v>
      </c>
      <c r="C278" s="1">
        <v>3</v>
      </c>
      <c r="D278" s="1">
        <v>3</v>
      </c>
      <c r="E278" s="1">
        <v>6</v>
      </c>
      <c r="F278" s="1">
        <v>0</v>
      </c>
      <c r="G278" s="1">
        <v>1</v>
      </c>
      <c r="I278" s="1">
        <v>1</v>
      </c>
      <c r="M278" s="1">
        <v>1</v>
      </c>
      <c r="R278" s="1">
        <v>1</v>
      </c>
      <c r="S278" s="2">
        <f t="shared" si="71"/>
        <v>0.75</v>
      </c>
      <c r="T278" s="2">
        <f t="shared" si="72"/>
        <v>1.5</v>
      </c>
      <c r="U278" s="13">
        <f t="shared" si="73"/>
        <v>-0.75</v>
      </c>
    </row>
    <row r="279" spans="1:21" ht="9" hidden="1" outlineLevel="2">
      <c r="A279" s="17" t="s">
        <v>128</v>
      </c>
      <c r="B279" s="14" t="s">
        <v>28</v>
      </c>
      <c r="C279" s="1">
        <v>4</v>
      </c>
      <c r="D279" s="1">
        <v>6</v>
      </c>
      <c r="E279" s="1">
        <v>5</v>
      </c>
      <c r="F279" s="1">
        <v>0</v>
      </c>
      <c r="G279" s="1">
        <v>1</v>
      </c>
      <c r="I279" s="1">
        <v>1</v>
      </c>
      <c r="M279" s="1">
        <v>1</v>
      </c>
      <c r="N279" s="1">
        <v>1</v>
      </c>
      <c r="O279" s="2">
        <v>1</v>
      </c>
      <c r="R279" s="1">
        <v>15</v>
      </c>
      <c r="S279" s="2">
        <f t="shared" si="71"/>
        <v>8</v>
      </c>
      <c r="T279" s="2">
        <f t="shared" si="72"/>
        <v>1.5</v>
      </c>
      <c r="U279" s="13">
        <f t="shared" si="73"/>
        <v>6.5</v>
      </c>
    </row>
    <row r="280" spans="1:21" ht="9" hidden="1" outlineLevel="2">
      <c r="A280" s="17" t="s">
        <v>133</v>
      </c>
      <c r="B280" s="14" t="s">
        <v>28</v>
      </c>
      <c r="C280" s="1">
        <v>4</v>
      </c>
      <c r="D280" s="1">
        <v>5</v>
      </c>
      <c r="E280" s="1">
        <v>5</v>
      </c>
      <c r="F280" s="1">
        <v>0</v>
      </c>
      <c r="G280" s="1">
        <v>2</v>
      </c>
      <c r="H280" s="1">
        <v>1</v>
      </c>
      <c r="I280" s="1">
        <v>2</v>
      </c>
      <c r="M280" s="1">
        <v>2</v>
      </c>
      <c r="R280" s="1">
        <v>8</v>
      </c>
      <c r="S280" s="2">
        <f t="shared" si="71"/>
        <v>4.5</v>
      </c>
      <c r="T280" s="2">
        <f t="shared" si="72"/>
        <v>3.5</v>
      </c>
      <c r="U280" s="13">
        <f t="shared" si="73"/>
        <v>1</v>
      </c>
    </row>
    <row r="281" spans="1:21" ht="9" hidden="1" outlineLevel="2">
      <c r="A281" s="17" t="s">
        <v>140</v>
      </c>
      <c r="B281" s="14" t="s">
        <v>28</v>
      </c>
      <c r="C281" s="1">
        <v>5</v>
      </c>
      <c r="D281" s="1">
        <v>7</v>
      </c>
      <c r="E281" s="1">
        <v>5</v>
      </c>
      <c r="F281" s="1">
        <v>2</v>
      </c>
      <c r="G281" s="1">
        <v>1</v>
      </c>
      <c r="I281" s="1">
        <v>1</v>
      </c>
      <c r="M281" s="1">
        <v>2</v>
      </c>
      <c r="R281" s="1">
        <v>7</v>
      </c>
      <c r="S281" s="2">
        <f t="shared" si="71"/>
        <v>4</v>
      </c>
      <c r="T281" s="2">
        <f t="shared" si="72"/>
        <v>3.5</v>
      </c>
      <c r="U281" s="13">
        <f t="shared" si="73"/>
        <v>0.5</v>
      </c>
    </row>
    <row r="282" spans="1:21" ht="9" hidden="1" outlineLevel="2">
      <c r="A282" s="17" t="s">
        <v>150</v>
      </c>
      <c r="B282" s="14" t="s">
        <v>28</v>
      </c>
      <c r="C282" s="1">
        <v>5</v>
      </c>
      <c r="D282" s="1">
        <v>8</v>
      </c>
      <c r="E282" s="1">
        <v>6</v>
      </c>
      <c r="F282" s="1">
        <v>0</v>
      </c>
      <c r="G282" s="1">
        <v>1</v>
      </c>
      <c r="I282" s="1">
        <v>1</v>
      </c>
      <c r="R282" s="1">
        <v>10</v>
      </c>
      <c r="S282" s="2">
        <f t="shared" si="71"/>
        <v>5</v>
      </c>
      <c r="T282" s="2">
        <f t="shared" si="72"/>
        <v>1.5</v>
      </c>
      <c r="U282" s="13">
        <f t="shared" si="73"/>
        <v>3.5</v>
      </c>
    </row>
    <row r="283" spans="1:21" ht="9" hidden="1" outlineLevel="2">
      <c r="A283" s="17" t="s">
        <v>165</v>
      </c>
      <c r="B283" s="14" t="s">
        <v>28</v>
      </c>
      <c r="C283" s="1">
        <v>3</v>
      </c>
      <c r="D283" s="1">
        <v>4</v>
      </c>
      <c r="E283" s="1">
        <v>3</v>
      </c>
      <c r="F283" s="1">
        <v>0</v>
      </c>
      <c r="G283" s="1">
        <v>1</v>
      </c>
      <c r="M283" s="1">
        <v>1</v>
      </c>
      <c r="R283" s="1">
        <v>2</v>
      </c>
      <c r="S283" s="2">
        <f t="shared" si="71"/>
        <v>1.25</v>
      </c>
      <c r="T283" s="2">
        <f t="shared" si="72"/>
        <v>1</v>
      </c>
      <c r="U283" s="13">
        <f t="shared" si="73"/>
        <v>0.25</v>
      </c>
    </row>
    <row r="284" spans="1:21" ht="9" hidden="1" outlineLevel="2">
      <c r="A284" s="17" t="s">
        <v>174</v>
      </c>
      <c r="B284" s="14" t="s">
        <v>28</v>
      </c>
      <c r="C284" s="1">
        <v>3</v>
      </c>
      <c r="D284" s="1">
        <v>3</v>
      </c>
      <c r="E284" s="1">
        <v>2</v>
      </c>
      <c r="F284" s="1">
        <v>0</v>
      </c>
      <c r="G284" s="1">
        <v>1</v>
      </c>
      <c r="I284" s="1">
        <v>1</v>
      </c>
      <c r="R284" s="1">
        <v>3</v>
      </c>
      <c r="S284" s="2">
        <f t="shared" si="71"/>
        <v>1.5</v>
      </c>
      <c r="T284" s="2">
        <f t="shared" si="72"/>
        <v>1.5</v>
      </c>
      <c r="U284" s="13">
        <f t="shared" si="73"/>
        <v>0</v>
      </c>
    </row>
    <row r="285" spans="1:21" ht="9" hidden="1" outlineLevel="2">
      <c r="A285" s="17" t="s">
        <v>178</v>
      </c>
      <c r="B285" s="14" t="s">
        <v>28</v>
      </c>
      <c r="C285" s="1">
        <v>4</v>
      </c>
      <c r="D285" s="1">
        <v>5</v>
      </c>
      <c r="E285" s="1">
        <v>5</v>
      </c>
      <c r="F285" s="1">
        <v>1</v>
      </c>
      <c r="G285" s="1">
        <v>1</v>
      </c>
      <c r="R285" s="1">
        <v>6</v>
      </c>
      <c r="S285" s="2">
        <f t="shared" si="71"/>
        <v>3</v>
      </c>
      <c r="T285" s="2">
        <f t="shared" si="72"/>
        <v>2</v>
      </c>
      <c r="U285" s="13">
        <f t="shared" si="73"/>
        <v>1</v>
      </c>
    </row>
    <row r="286" spans="1:21" ht="9" hidden="1" outlineLevel="2">
      <c r="A286" s="17" t="s">
        <v>184</v>
      </c>
      <c r="B286" s="14" t="s">
        <v>28</v>
      </c>
      <c r="C286" s="1">
        <v>5</v>
      </c>
      <c r="D286" s="1">
        <v>5</v>
      </c>
      <c r="E286" s="1">
        <v>4</v>
      </c>
      <c r="F286" s="1">
        <v>0</v>
      </c>
      <c r="H286" s="1">
        <v>1</v>
      </c>
      <c r="I286" s="1">
        <v>1</v>
      </c>
      <c r="R286" s="1">
        <v>8</v>
      </c>
      <c r="S286" s="2">
        <f t="shared" si="71"/>
        <v>4</v>
      </c>
      <c r="T286" s="2">
        <f t="shared" si="72"/>
        <v>1</v>
      </c>
      <c r="U286" s="13">
        <f t="shared" si="73"/>
        <v>3</v>
      </c>
    </row>
    <row r="287" spans="1:21" ht="9" hidden="1" outlineLevel="2">
      <c r="A287" s="17" t="s">
        <v>196</v>
      </c>
      <c r="B287" s="14" t="s">
        <v>28</v>
      </c>
      <c r="C287" s="1">
        <v>3</v>
      </c>
      <c r="D287" s="1">
        <v>11</v>
      </c>
      <c r="E287" s="1">
        <v>15</v>
      </c>
      <c r="F287" s="1">
        <v>0</v>
      </c>
      <c r="G287" s="1">
        <v>1</v>
      </c>
      <c r="I287" s="1">
        <v>1</v>
      </c>
      <c r="J287" s="2">
        <v>1</v>
      </c>
      <c r="K287" s="2">
        <v>0</v>
      </c>
      <c r="L287" s="2">
        <v>1</v>
      </c>
      <c r="R287" s="1">
        <v>2</v>
      </c>
      <c r="S287" s="2">
        <f t="shared" si="71"/>
        <v>2</v>
      </c>
      <c r="T287" s="2">
        <f t="shared" si="72"/>
        <v>1.5</v>
      </c>
      <c r="U287" s="13">
        <f t="shared" si="73"/>
        <v>0.5</v>
      </c>
    </row>
    <row r="288" spans="1:21" ht="9" hidden="1" outlineLevel="2">
      <c r="A288" s="17" t="s">
        <v>274</v>
      </c>
      <c r="B288" s="14" t="s">
        <v>28</v>
      </c>
      <c r="C288" s="1">
        <v>5</v>
      </c>
      <c r="D288" s="1">
        <v>12</v>
      </c>
      <c r="E288" s="1">
        <v>10</v>
      </c>
      <c r="F288" s="1">
        <v>0</v>
      </c>
      <c r="G288" s="1">
        <v>3</v>
      </c>
      <c r="I288" s="1">
        <v>2</v>
      </c>
      <c r="M288" s="1">
        <v>2</v>
      </c>
      <c r="R288" s="1">
        <v>9</v>
      </c>
      <c r="S288" s="2">
        <f t="shared" si="71"/>
        <v>5</v>
      </c>
      <c r="T288" s="2">
        <f t="shared" si="72"/>
        <v>4</v>
      </c>
      <c r="U288" s="13">
        <f t="shared" si="73"/>
        <v>1</v>
      </c>
    </row>
    <row r="289" spans="1:21" ht="9" hidden="1" outlineLevel="2">
      <c r="A289" s="17" t="s">
        <v>275</v>
      </c>
      <c r="B289" s="14" t="s">
        <v>28</v>
      </c>
      <c r="C289" s="1">
        <v>3</v>
      </c>
      <c r="D289" s="1">
        <v>4</v>
      </c>
      <c r="E289" s="1">
        <v>4</v>
      </c>
      <c r="F289" s="1">
        <v>0</v>
      </c>
      <c r="M289" s="1">
        <v>1</v>
      </c>
      <c r="R289" s="1">
        <v>10</v>
      </c>
      <c r="S289" s="2">
        <f t="shared" si="71"/>
        <v>5.25</v>
      </c>
      <c r="T289" s="2">
        <f t="shared" si="72"/>
        <v>0</v>
      </c>
      <c r="U289" s="13">
        <f t="shared" si="73"/>
        <v>5.25</v>
      </c>
    </row>
    <row r="290" spans="1:21" ht="9" hidden="1" outlineLevel="2">
      <c r="A290" s="17" t="s">
        <v>290</v>
      </c>
      <c r="B290" s="14" t="s">
        <v>28</v>
      </c>
      <c r="C290" s="1">
        <v>1</v>
      </c>
      <c r="D290" s="1">
        <v>2</v>
      </c>
      <c r="E290" s="1">
        <v>1</v>
      </c>
      <c r="F290" s="1">
        <v>0</v>
      </c>
      <c r="G290" s="1">
        <v>1</v>
      </c>
      <c r="I290" s="1">
        <v>1</v>
      </c>
      <c r="S290" s="2">
        <f t="shared" si="71"/>
        <v>0</v>
      </c>
      <c r="T290" s="2">
        <f t="shared" si="72"/>
        <v>1.5</v>
      </c>
      <c r="U290" s="13">
        <f t="shared" si="73"/>
        <v>-1.5</v>
      </c>
    </row>
    <row r="291" spans="1:21" ht="9" outlineLevel="1" collapsed="1">
      <c r="A291" s="17"/>
      <c r="B291" s="24" t="s">
        <v>548</v>
      </c>
      <c r="C291" s="1">
        <f aca="true" t="shared" si="74" ref="C291:U291">SUBTOTAL(9,C275:C290)</f>
        <v>62</v>
      </c>
      <c r="D291" s="1">
        <f t="shared" si="74"/>
        <v>100</v>
      </c>
      <c r="E291" s="1">
        <f t="shared" si="74"/>
        <v>96</v>
      </c>
      <c r="F291" s="1">
        <f t="shared" si="74"/>
        <v>3</v>
      </c>
      <c r="G291" s="1">
        <f t="shared" si="74"/>
        <v>17</v>
      </c>
      <c r="H291" s="2">
        <f t="shared" si="74"/>
        <v>2</v>
      </c>
      <c r="I291" s="1">
        <f t="shared" si="74"/>
        <v>14</v>
      </c>
      <c r="J291" s="2">
        <f t="shared" si="74"/>
        <v>2</v>
      </c>
      <c r="K291" s="2">
        <f t="shared" si="74"/>
        <v>1</v>
      </c>
      <c r="L291" s="2">
        <f t="shared" si="74"/>
        <v>1</v>
      </c>
      <c r="M291" s="2">
        <f t="shared" si="74"/>
        <v>13</v>
      </c>
      <c r="N291" s="2">
        <f t="shared" si="74"/>
        <v>1</v>
      </c>
      <c r="O291" s="2">
        <f t="shared" si="74"/>
        <v>1</v>
      </c>
      <c r="P291" s="2">
        <f t="shared" si="74"/>
        <v>0</v>
      </c>
      <c r="Q291" s="2">
        <f t="shared" si="74"/>
        <v>0</v>
      </c>
      <c r="R291" s="2">
        <f t="shared" si="74"/>
        <v>90</v>
      </c>
      <c r="S291" s="2">
        <f t="shared" si="74"/>
        <v>51.5</v>
      </c>
      <c r="T291" s="2">
        <f t="shared" si="74"/>
        <v>28</v>
      </c>
      <c r="U291" s="13">
        <f t="shared" si="74"/>
        <v>23.5</v>
      </c>
    </row>
    <row r="292" spans="1:21" ht="9" hidden="1" outlineLevel="2">
      <c r="A292" s="17" t="s">
        <v>30</v>
      </c>
      <c r="B292" s="14" t="s">
        <v>31</v>
      </c>
      <c r="C292" s="1">
        <v>4</v>
      </c>
      <c r="D292" s="1">
        <v>6</v>
      </c>
      <c r="E292" s="1">
        <v>2</v>
      </c>
      <c r="F292" s="1">
        <v>2</v>
      </c>
      <c r="G292" s="1">
        <v>2</v>
      </c>
      <c r="M292" s="1">
        <v>1</v>
      </c>
      <c r="S292" s="2">
        <f>(K292*2)+(L292*1)+(M292*0.25)+(O292*0.25)+(P292*1)+(Q292*2)+(R292*0.5)</f>
        <v>0.25</v>
      </c>
      <c r="T292" s="2">
        <f>(F292*1)+(G292*1)+(H292*0.5)+(I292*0.5)</f>
        <v>4</v>
      </c>
      <c r="U292" s="13">
        <f>S292-T292</f>
        <v>-3.75</v>
      </c>
    </row>
    <row r="293" spans="1:21" ht="9" hidden="1" outlineLevel="2">
      <c r="A293" s="17" t="s">
        <v>69</v>
      </c>
      <c r="B293" s="14" t="s">
        <v>31</v>
      </c>
      <c r="C293" s="1">
        <v>2</v>
      </c>
      <c r="D293" s="1">
        <v>5</v>
      </c>
      <c r="E293" s="1">
        <v>3</v>
      </c>
      <c r="F293" s="1">
        <v>1</v>
      </c>
      <c r="G293" s="1">
        <v>1</v>
      </c>
      <c r="S293" s="2">
        <f>(K293*2)+(L293*1)+(M293*0.25)+(O293*0.25)+(P293*1)+(Q293*2)+(R293*0.5)</f>
        <v>0</v>
      </c>
      <c r="T293" s="2">
        <f>(F293*1)+(G293*1)+(H293*0.5)+(I293*0.5)</f>
        <v>2</v>
      </c>
      <c r="U293" s="13">
        <f>S293-T293</f>
        <v>-2</v>
      </c>
    </row>
    <row r="294" spans="1:21" ht="9" hidden="1" outlineLevel="2">
      <c r="A294" s="17" t="s">
        <v>176</v>
      </c>
      <c r="B294" s="14" t="s">
        <v>31</v>
      </c>
      <c r="C294" s="1">
        <v>2</v>
      </c>
      <c r="D294" s="1">
        <v>4</v>
      </c>
      <c r="E294" s="1">
        <v>2</v>
      </c>
      <c r="F294" s="1">
        <v>0</v>
      </c>
      <c r="G294" s="1">
        <v>2</v>
      </c>
      <c r="M294" s="1">
        <v>1</v>
      </c>
      <c r="S294" s="2">
        <f>(K294*2)+(L294*1)+(M294*0.25)+(O294*0.25)+(P294*1)+(Q294*2)+(R294*0.5)</f>
        <v>0.25</v>
      </c>
      <c r="T294" s="2">
        <f>(F294*1)+(G294*1)+(H294*0.5)+(I294*0.5)</f>
        <v>2</v>
      </c>
      <c r="U294" s="13">
        <f>S294-T294</f>
        <v>-1.75</v>
      </c>
    </row>
    <row r="295" spans="1:21" ht="9" outlineLevel="1" collapsed="1">
      <c r="A295" s="17"/>
      <c r="B295" s="24" t="s">
        <v>549</v>
      </c>
      <c r="C295" s="1">
        <f aca="true" t="shared" si="75" ref="C295:U295">SUBTOTAL(9,C292:C294)</f>
        <v>8</v>
      </c>
      <c r="D295" s="1">
        <f t="shared" si="75"/>
        <v>15</v>
      </c>
      <c r="E295" s="1">
        <f t="shared" si="75"/>
        <v>7</v>
      </c>
      <c r="F295" s="1">
        <f t="shared" si="75"/>
        <v>3</v>
      </c>
      <c r="G295" s="1">
        <f t="shared" si="75"/>
        <v>5</v>
      </c>
      <c r="H295" s="2">
        <f t="shared" si="75"/>
        <v>0</v>
      </c>
      <c r="I295" s="2">
        <f t="shared" si="75"/>
        <v>0</v>
      </c>
      <c r="J295" s="2">
        <f t="shared" si="75"/>
        <v>0</v>
      </c>
      <c r="K295" s="2">
        <f t="shared" si="75"/>
        <v>0</v>
      </c>
      <c r="L295" s="2">
        <f t="shared" si="75"/>
        <v>0</v>
      </c>
      <c r="M295" s="1">
        <f t="shared" si="75"/>
        <v>2</v>
      </c>
      <c r="N295" s="2">
        <f t="shared" si="75"/>
        <v>0</v>
      </c>
      <c r="O295" s="2">
        <f t="shared" si="75"/>
        <v>0</v>
      </c>
      <c r="P295" s="2">
        <f t="shared" si="75"/>
        <v>0</v>
      </c>
      <c r="Q295" s="2">
        <f t="shared" si="75"/>
        <v>0</v>
      </c>
      <c r="R295" s="2">
        <f t="shared" si="75"/>
        <v>0</v>
      </c>
      <c r="S295" s="2">
        <f t="shared" si="75"/>
        <v>0.5</v>
      </c>
      <c r="T295" s="2">
        <f t="shared" si="75"/>
        <v>8</v>
      </c>
      <c r="U295" s="13">
        <f t="shared" si="75"/>
        <v>-7.5</v>
      </c>
    </row>
    <row r="296" spans="1:21" ht="9">
      <c r="A296" s="17"/>
      <c r="B296" s="24" t="s">
        <v>550</v>
      </c>
      <c r="C296" s="1">
        <f aca="true" t="shared" si="76" ref="C296:U296">SUBTOTAL(9,C2:C294)</f>
        <v>949</v>
      </c>
      <c r="D296" s="1">
        <f t="shared" si="76"/>
        <v>1898</v>
      </c>
      <c r="E296" s="1">
        <f t="shared" si="76"/>
        <v>1468</v>
      </c>
      <c r="F296" s="1">
        <f t="shared" si="76"/>
        <v>218</v>
      </c>
      <c r="G296" s="1">
        <f t="shared" si="76"/>
        <v>159</v>
      </c>
      <c r="H296" s="2">
        <f t="shared" si="76"/>
        <v>27</v>
      </c>
      <c r="I296" s="2">
        <f t="shared" si="76"/>
        <v>71</v>
      </c>
      <c r="J296" s="2">
        <f t="shared" si="76"/>
        <v>223</v>
      </c>
      <c r="K296" s="2">
        <f t="shared" si="76"/>
        <v>44</v>
      </c>
      <c r="L296" s="2">
        <f t="shared" si="76"/>
        <v>179</v>
      </c>
      <c r="M296" s="1">
        <f t="shared" si="76"/>
        <v>146</v>
      </c>
      <c r="N296" s="2">
        <f t="shared" si="76"/>
        <v>30</v>
      </c>
      <c r="O296" s="2">
        <f t="shared" si="76"/>
        <v>6</v>
      </c>
      <c r="P296" s="2">
        <f t="shared" si="76"/>
        <v>16</v>
      </c>
      <c r="Q296" s="2">
        <f t="shared" si="76"/>
        <v>8</v>
      </c>
      <c r="R296" s="2">
        <f t="shared" si="76"/>
        <v>404</v>
      </c>
      <c r="S296" s="2">
        <f t="shared" si="76"/>
        <v>539</v>
      </c>
      <c r="T296" s="2">
        <f t="shared" si="76"/>
        <v>426</v>
      </c>
      <c r="U296" s="13">
        <f t="shared" si="76"/>
        <v>113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6" bestFit="1" customWidth="1"/>
    <col min="2" max="2" width="21.8515625" style="15" bestFit="1" customWidth="1"/>
    <col min="3" max="3" width="6.7109375" style="2" bestFit="1" customWidth="1"/>
    <col min="4" max="4" width="6.57421875" style="2" bestFit="1" customWidth="1"/>
    <col min="5" max="5" width="4.7109375" style="2" bestFit="1" customWidth="1"/>
    <col min="6" max="6" width="6.7109375" style="2" bestFit="1" customWidth="1"/>
    <col min="7" max="7" width="7.8515625" style="2" bestFit="1" customWidth="1"/>
    <col min="8" max="8" width="5.8515625" style="2" bestFit="1" customWidth="1"/>
    <col min="9" max="9" width="4.57421875" style="2" bestFit="1" customWidth="1"/>
    <col min="10" max="10" width="4.140625" style="2" bestFit="1" customWidth="1"/>
    <col min="11" max="11" width="5.140625" style="2" bestFit="1" customWidth="1"/>
    <col min="12" max="12" width="7.8515625" style="2" bestFit="1" customWidth="1"/>
    <col min="13" max="13" width="4.421875" style="2" bestFit="1" customWidth="1"/>
    <col min="14" max="14" width="7.8515625" style="2" bestFit="1" customWidth="1"/>
    <col min="15" max="15" width="6.140625" style="2" bestFit="1" customWidth="1"/>
    <col min="16" max="16" width="6.00390625" style="2" bestFit="1" customWidth="1"/>
    <col min="17" max="17" width="5.57421875" style="2" bestFit="1" customWidth="1"/>
    <col min="18" max="18" width="3.57421875" style="2" bestFit="1" customWidth="1"/>
    <col min="19" max="19" width="5.28125" style="2" bestFit="1" customWidth="1"/>
    <col min="20" max="20" width="4.7109375" style="2" bestFit="1" customWidth="1"/>
    <col min="21" max="21" width="7.8515625" style="2" bestFit="1" customWidth="1"/>
    <col min="22" max="22" width="4.28125" style="2" bestFit="1" customWidth="1"/>
    <col min="23" max="16384" width="9.140625" style="2" customWidth="1"/>
  </cols>
  <sheetData>
    <row r="1" spans="1:22" s="11" customFormat="1" ht="9">
      <c r="A1" s="10" t="s">
        <v>299</v>
      </c>
      <c r="B1" s="18" t="s">
        <v>0</v>
      </c>
      <c r="C1" s="10" t="s">
        <v>295</v>
      </c>
      <c r="D1" s="10" t="s">
        <v>296</v>
      </c>
      <c r="E1" s="10" t="s">
        <v>316</v>
      </c>
      <c r="F1" s="10" t="s">
        <v>317</v>
      </c>
      <c r="G1" s="10" t="s">
        <v>318</v>
      </c>
      <c r="H1" s="10" t="s">
        <v>319</v>
      </c>
      <c r="I1" s="10" t="s">
        <v>320</v>
      </c>
      <c r="J1" s="10" t="s">
        <v>321</v>
      </c>
      <c r="K1" s="10" t="s">
        <v>322</v>
      </c>
      <c r="L1" s="10" t="s">
        <v>323</v>
      </c>
      <c r="M1" s="11" t="s">
        <v>302</v>
      </c>
      <c r="N1" s="11" t="s">
        <v>303</v>
      </c>
      <c r="O1" s="11" t="s">
        <v>304</v>
      </c>
      <c r="P1" s="10" t="s">
        <v>324</v>
      </c>
      <c r="Q1" s="10" t="s">
        <v>298</v>
      </c>
      <c r="R1" s="11" t="s">
        <v>300</v>
      </c>
      <c r="S1" s="11" t="s">
        <v>301</v>
      </c>
      <c r="T1" s="10" t="s">
        <v>297</v>
      </c>
      <c r="U1" s="10" t="s">
        <v>325</v>
      </c>
      <c r="V1" s="10" t="s">
        <v>326</v>
      </c>
    </row>
    <row r="2" spans="1:5" ht="9">
      <c r="A2" s="17" t="s">
        <v>1</v>
      </c>
      <c r="B2" s="14" t="s">
        <v>2</v>
      </c>
      <c r="C2" s="1">
        <v>1</v>
      </c>
      <c r="D2" s="1">
        <v>2</v>
      </c>
      <c r="E2" s="1">
        <v>2</v>
      </c>
    </row>
    <row r="3" spans="1:21" ht="9">
      <c r="A3" s="17" t="s">
        <v>3</v>
      </c>
      <c r="B3" s="14" t="s">
        <v>4</v>
      </c>
      <c r="C3" s="1">
        <v>5</v>
      </c>
      <c r="D3" s="1">
        <v>9</v>
      </c>
      <c r="E3" s="1">
        <v>9</v>
      </c>
      <c r="M3" s="2">
        <v>3</v>
      </c>
      <c r="N3" s="2">
        <v>0</v>
      </c>
      <c r="O3" s="2">
        <v>3</v>
      </c>
      <c r="P3" s="1">
        <v>1</v>
      </c>
      <c r="U3" s="1">
        <v>4</v>
      </c>
    </row>
    <row r="4" spans="1:16" ht="9">
      <c r="A4" s="17" t="s">
        <v>5</v>
      </c>
      <c r="B4" s="14" t="s">
        <v>6</v>
      </c>
      <c r="C4" s="1">
        <v>5</v>
      </c>
      <c r="D4" s="1">
        <v>12</v>
      </c>
      <c r="E4" s="1">
        <v>7</v>
      </c>
      <c r="I4" s="1">
        <v>2</v>
      </c>
      <c r="J4" s="1">
        <v>1</v>
      </c>
      <c r="K4" s="1">
        <v>1</v>
      </c>
      <c r="L4" s="1">
        <v>1</v>
      </c>
      <c r="M4" s="2">
        <v>1</v>
      </c>
      <c r="N4" s="2">
        <v>0</v>
      </c>
      <c r="O4" s="2">
        <v>1</v>
      </c>
      <c r="P4" s="1">
        <v>3</v>
      </c>
    </row>
    <row r="5" spans="1:16" ht="9">
      <c r="A5" s="17" t="s">
        <v>7</v>
      </c>
      <c r="B5" s="14" t="s">
        <v>8</v>
      </c>
      <c r="C5" s="1">
        <v>4</v>
      </c>
      <c r="D5" s="1">
        <v>7</v>
      </c>
      <c r="E5" s="1">
        <v>7</v>
      </c>
      <c r="M5" s="2">
        <v>2</v>
      </c>
      <c r="N5" s="2">
        <v>1</v>
      </c>
      <c r="O5" s="2">
        <v>1</v>
      </c>
      <c r="P5" s="1">
        <v>3</v>
      </c>
    </row>
    <row r="6" spans="1:4" ht="9">
      <c r="A6" s="17" t="s">
        <v>9</v>
      </c>
      <c r="B6" s="14" t="s">
        <v>10</v>
      </c>
      <c r="C6" s="1">
        <v>1</v>
      </c>
      <c r="D6" s="1">
        <v>1</v>
      </c>
    </row>
    <row r="7" spans="1:21" ht="9">
      <c r="A7" s="17" t="s">
        <v>11</v>
      </c>
      <c r="B7" s="14" t="s">
        <v>4</v>
      </c>
      <c r="C7" s="1">
        <v>3</v>
      </c>
      <c r="D7" s="1">
        <v>7</v>
      </c>
      <c r="E7" s="1">
        <v>4</v>
      </c>
      <c r="J7" s="1">
        <v>1</v>
      </c>
      <c r="M7" s="2">
        <v>1</v>
      </c>
      <c r="N7" s="2">
        <v>0</v>
      </c>
      <c r="O7" s="2">
        <v>1</v>
      </c>
      <c r="U7" s="1">
        <v>2</v>
      </c>
    </row>
    <row r="8" spans="1:22" ht="9">
      <c r="A8" s="17" t="s">
        <v>12</v>
      </c>
      <c r="B8" s="14" t="s">
        <v>10</v>
      </c>
      <c r="C8" s="1">
        <v>4</v>
      </c>
      <c r="D8" s="1">
        <v>4</v>
      </c>
      <c r="E8" s="1">
        <v>4</v>
      </c>
      <c r="M8" s="2">
        <v>2</v>
      </c>
      <c r="N8" s="2">
        <v>0</v>
      </c>
      <c r="O8" s="2">
        <v>2</v>
      </c>
      <c r="P8" s="1">
        <v>1</v>
      </c>
      <c r="T8" s="1">
        <v>1</v>
      </c>
      <c r="U8" s="1">
        <v>1</v>
      </c>
      <c r="V8" s="1">
        <v>3</v>
      </c>
    </row>
    <row r="9" spans="1:21" ht="9">
      <c r="A9" s="17" t="s">
        <v>13</v>
      </c>
      <c r="B9" s="14" t="s">
        <v>8</v>
      </c>
      <c r="C9" s="1">
        <v>5</v>
      </c>
      <c r="D9" s="1">
        <v>7</v>
      </c>
      <c r="E9" s="1">
        <v>7</v>
      </c>
      <c r="M9" s="2">
        <v>2</v>
      </c>
      <c r="N9" s="2">
        <v>0</v>
      </c>
      <c r="O9" s="2">
        <v>2</v>
      </c>
      <c r="P9" s="1">
        <v>3</v>
      </c>
      <c r="U9" s="1">
        <v>1</v>
      </c>
    </row>
    <row r="10" spans="1:21" ht="9">
      <c r="A10" s="17" t="s">
        <v>14</v>
      </c>
      <c r="B10" s="14" t="s">
        <v>15</v>
      </c>
      <c r="C10" s="1">
        <v>4</v>
      </c>
      <c r="D10" s="1">
        <v>5</v>
      </c>
      <c r="E10" s="1">
        <v>3</v>
      </c>
      <c r="G10" s="1">
        <v>1</v>
      </c>
      <c r="I10" s="1">
        <v>1</v>
      </c>
      <c r="M10" s="2">
        <v>2</v>
      </c>
      <c r="N10" s="2">
        <v>1</v>
      </c>
      <c r="O10" s="2">
        <v>1</v>
      </c>
      <c r="P10" s="1">
        <v>2</v>
      </c>
      <c r="U10" s="1">
        <v>3</v>
      </c>
    </row>
    <row r="11" spans="1:21" ht="9">
      <c r="A11" s="17" t="s">
        <v>16</v>
      </c>
      <c r="B11" s="14" t="s">
        <v>4</v>
      </c>
      <c r="C11" s="1">
        <v>2</v>
      </c>
      <c r="D11" s="1">
        <v>6</v>
      </c>
      <c r="E11" s="1">
        <v>6</v>
      </c>
      <c r="U11" s="1">
        <v>2</v>
      </c>
    </row>
    <row r="12" spans="1:22" ht="9">
      <c r="A12" s="17" t="s">
        <v>17</v>
      </c>
      <c r="B12" s="14" t="s">
        <v>18</v>
      </c>
      <c r="C12" s="1">
        <v>5</v>
      </c>
      <c r="D12" s="1">
        <v>7</v>
      </c>
      <c r="E12" s="1">
        <v>5</v>
      </c>
      <c r="J12" s="1">
        <v>2</v>
      </c>
      <c r="L12" s="1">
        <v>2</v>
      </c>
      <c r="M12" s="2">
        <v>1</v>
      </c>
      <c r="N12" s="2">
        <v>0</v>
      </c>
      <c r="O12" s="2">
        <v>1</v>
      </c>
      <c r="P12" s="1">
        <v>1</v>
      </c>
      <c r="U12" s="1">
        <v>20</v>
      </c>
      <c r="V12" s="1">
        <v>8</v>
      </c>
    </row>
    <row r="13" spans="1:21" ht="9">
      <c r="A13" s="17" t="s">
        <v>19</v>
      </c>
      <c r="B13" s="14" t="s">
        <v>4</v>
      </c>
      <c r="C13" s="1">
        <v>4</v>
      </c>
      <c r="D13" s="1">
        <v>9</v>
      </c>
      <c r="E13" s="1">
        <v>6</v>
      </c>
      <c r="G13" s="1">
        <v>1</v>
      </c>
      <c r="M13" s="2">
        <v>1</v>
      </c>
      <c r="N13" s="2">
        <v>0</v>
      </c>
      <c r="O13" s="2">
        <v>1</v>
      </c>
      <c r="U13" s="1">
        <v>2</v>
      </c>
    </row>
    <row r="14" spans="1:21" ht="9">
      <c r="A14" s="17" t="s">
        <v>20</v>
      </c>
      <c r="B14" s="14" t="s">
        <v>10</v>
      </c>
      <c r="C14" s="1">
        <v>5</v>
      </c>
      <c r="D14" s="1">
        <v>8</v>
      </c>
      <c r="E14" s="1">
        <v>2</v>
      </c>
      <c r="G14" s="1">
        <v>1</v>
      </c>
      <c r="I14" s="1">
        <v>3</v>
      </c>
      <c r="J14" s="1">
        <v>2</v>
      </c>
      <c r="T14" s="1">
        <v>1</v>
      </c>
      <c r="U14" s="1">
        <v>6</v>
      </c>
    </row>
    <row r="15" spans="1:21" ht="9">
      <c r="A15" s="17" t="s">
        <v>21</v>
      </c>
      <c r="B15" s="14" t="s">
        <v>22</v>
      </c>
      <c r="C15" s="1">
        <v>4</v>
      </c>
      <c r="D15" s="1">
        <v>8</v>
      </c>
      <c r="E15" s="1">
        <v>7</v>
      </c>
      <c r="J15" s="1">
        <v>1</v>
      </c>
      <c r="M15" s="2">
        <v>1</v>
      </c>
      <c r="N15" s="2">
        <v>1</v>
      </c>
      <c r="O15" s="2">
        <v>0</v>
      </c>
      <c r="P15" s="1">
        <v>4</v>
      </c>
      <c r="U15" s="1">
        <v>1</v>
      </c>
    </row>
    <row r="16" spans="1:10" ht="9">
      <c r="A16" s="17" t="s">
        <v>23</v>
      </c>
      <c r="B16" s="14" t="s">
        <v>10</v>
      </c>
      <c r="C16" s="1">
        <v>1</v>
      </c>
      <c r="D16" s="1">
        <v>1</v>
      </c>
      <c r="J16" s="1">
        <v>1</v>
      </c>
    </row>
    <row r="17" spans="1:12" ht="9">
      <c r="A17" s="17" t="s">
        <v>24</v>
      </c>
      <c r="B17" s="14" t="s">
        <v>25</v>
      </c>
      <c r="C17" s="1">
        <v>2</v>
      </c>
      <c r="D17" s="1">
        <v>5</v>
      </c>
      <c r="E17" s="1">
        <v>4</v>
      </c>
      <c r="J17" s="1">
        <v>1</v>
      </c>
      <c r="L17" s="1">
        <v>1</v>
      </c>
    </row>
    <row r="18" spans="1:21" ht="9">
      <c r="A18" s="17" t="s">
        <v>26</v>
      </c>
      <c r="B18" s="14" t="s">
        <v>4</v>
      </c>
      <c r="C18" s="1">
        <v>5</v>
      </c>
      <c r="D18" s="1">
        <v>15</v>
      </c>
      <c r="E18" s="1">
        <v>15</v>
      </c>
      <c r="P18" s="1">
        <v>1</v>
      </c>
      <c r="U18" s="1">
        <v>4</v>
      </c>
    </row>
    <row r="19" spans="1:22" ht="9">
      <c r="A19" s="17" t="s">
        <v>27</v>
      </c>
      <c r="B19" s="14" t="s">
        <v>28</v>
      </c>
      <c r="C19" s="1">
        <v>5</v>
      </c>
      <c r="D19" s="1">
        <v>13</v>
      </c>
      <c r="E19" s="1">
        <v>11</v>
      </c>
      <c r="J19" s="1">
        <v>1</v>
      </c>
      <c r="L19" s="1">
        <v>1</v>
      </c>
      <c r="M19" s="2">
        <v>1</v>
      </c>
      <c r="N19" s="2">
        <v>1</v>
      </c>
      <c r="O19" s="2">
        <v>0</v>
      </c>
      <c r="P19" s="1">
        <v>2</v>
      </c>
      <c r="T19" s="1">
        <v>2</v>
      </c>
      <c r="U19" s="1">
        <v>18</v>
      </c>
      <c r="V19" s="1">
        <v>12</v>
      </c>
    </row>
    <row r="20" spans="1:21" ht="9">
      <c r="A20" s="17" t="s">
        <v>29</v>
      </c>
      <c r="B20" s="14" t="s">
        <v>4</v>
      </c>
      <c r="C20" s="1">
        <v>1</v>
      </c>
      <c r="D20" s="1">
        <v>2</v>
      </c>
      <c r="E20" s="1">
        <v>2</v>
      </c>
      <c r="U20" s="1">
        <v>2</v>
      </c>
    </row>
    <row r="21" spans="1:21" ht="9">
      <c r="A21" s="17" t="s">
        <v>30</v>
      </c>
      <c r="B21" s="14" t="s">
        <v>31</v>
      </c>
      <c r="C21" s="1">
        <v>4</v>
      </c>
      <c r="D21" s="1">
        <v>6</v>
      </c>
      <c r="E21" s="1">
        <v>2</v>
      </c>
      <c r="I21" s="1">
        <v>2</v>
      </c>
      <c r="J21" s="1">
        <v>2</v>
      </c>
      <c r="P21" s="1">
        <v>1</v>
      </c>
      <c r="U21" s="1">
        <v>3</v>
      </c>
    </row>
    <row r="22" spans="1:21" ht="9">
      <c r="A22" s="17" t="s">
        <v>32</v>
      </c>
      <c r="B22" s="14" t="s">
        <v>4</v>
      </c>
      <c r="C22" s="1">
        <v>4</v>
      </c>
      <c r="D22" s="1">
        <v>13</v>
      </c>
      <c r="E22" s="1">
        <v>11</v>
      </c>
      <c r="I22" s="1">
        <v>2</v>
      </c>
      <c r="P22" s="1">
        <v>2</v>
      </c>
      <c r="U22" s="1">
        <v>3</v>
      </c>
    </row>
    <row r="23" spans="1:21" ht="9">
      <c r="A23" s="17" t="s">
        <v>33</v>
      </c>
      <c r="B23" s="14" t="s">
        <v>34</v>
      </c>
      <c r="C23" s="1">
        <v>2</v>
      </c>
      <c r="D23" s="1">
        <v>2</v>
      </c>
      <c r="G23" s="1">
        <v>1</v>
      </c>
      <c r="K23" s="1">
        <v>1</v>
      </c>
      <c r="U23" s="1">
        <v>2</v>
      </c>
    </row>
    <row r="24" spans="1:21" ht="9">
      <c r="A24" s="17" t="s">
        <v>35</v>
      </c>
      <c r="B24" s="14" t="s">
        <v>22</v>
      </c>
      <c r="C24" s="1">
        <v>4</v>
      </c>
      <c r="D24" s="1">
        <v>7</v>
      </c>
      <c r="E24" s="1">
        <v>6</v>
      </c>
      <c r="I24" s="1">
        <v>1</v>
      </c>
      <c r="M24" s="2">
        <v>1</v>
      </c>
      <c r="N24" s="2">
        <v>1</v>
      </c>
      <c r="O24" s="2">
        <v>0</v>
      </c>
      <c r="U24" s="1">
        <v>2</v>
      </c>
    </row>
    <row r="25" spans="1:22" ht="9">
      <c r="A25" s="17" t="s">
        <v>36</v>
      </c>
      <c r="B25" s="14" t="s">
        <v>10</v>
      </c>
      <c r="C25" s="1">
        <v>4</v>
      </c>
      <c r="D25" s="1">
        <v>9</v>
      </c>
      <c r="E25" s="1">
        <v>4</v>
      </c>
      <c r="I25" s="1">
        <v>1</v>
      </c>
      <c r="J25" s="1">
        <v>2</v>
      </c>
      <c r="M25" s="2">
        <v>4</v>
      </c>
      <c r="N25" s="2">
        <v>3</v>
      </c>
      <c r="O25" s="2">
        <v>1</v>
      </c>
      <c r="P25" s="1">
        <v>1</v>
      </c>
      <c r="T25" s="1">
        <v>5</v>
      </c>
      <c r="U25" s="1">
        <v>6</v>
      </c>
      <c r="V25" s="1">
        <v>24</v>
      </c>
    </row>
    <row r="26" spans="1:15" ht="9">
      <c r="A26" s="17" t="s">
        <v>37</v>
      </c>
      <c r="B26" s="14" t="s">
        <v>6</v>
      </c>
      <c r="C26" s="1">
        <v>4</v>
      </c>
      <c r="D26" s="1">
        <v>8</v>
      </c>
      <c r="E26" s="1">
        <v>8</v>
      </c>
      <c r="M26" s="2">
        <v>2</v>
      </c>
      <c r="N26" s="2">
        <v>0</v>
      </c>
      <c r="O26" s="2">
        <v>2</v>
      </c>
    </row>
    <row r="27" spans="1:16" ht="9">
      <c r="A27" s="17" t="s">
        <v>38</v>
      </c>
      <c r="B27" s="14" t="s">
        <v>39</v>
      </c>
      <c r="C27" s="1">
        <v>3</v>
      </c>
      <c r="D27" s="1">
        <v>10</v>
      </c>
      <c r="E27" s="1">
        <v>6</v>
      </c>
      <c r="I27" s="1">
        <v>1</v>
      </c>
      <c r="J27" s="1">
        <v>1</v>
      </c>
      <c r="M27" s="2">
        <v>1</v>
      </c>
      <c r="N27" s="2">
        <v>0</v>
      </c>
      <c r="O27" s="2">
        <v>1</v>
      </c>
      <c r="P27" s="1">
        <v>1</v>
      </c>
    </row>
    <row r="28" spans="1:21" ht="9">
      <c r="A28" s="17" t="s">
        <v>40</v>
      </c>
      <c r="B28" s="14" t="s">
        <v>22</v>
      </c>
      <c r="C28" s="1">
        <v>4</v>
      </c>
      <c r="D28" s="1">
        <v>10</v>
      </c>
      <c r="E28" s="1">
        <v>8</v>
      </c>
      <c r="J28" s="1">
        <v>2</v>
      </c>
      <c r="M28" s="2">
        <v>1</v>
      </c>
      <c r="N28" s="2">
        <v>1</v>
      </c>
      <c r="O28" s="2">
        <v>0</v>
      </c>
      <c r="P28" s="1">
        <v>2</v>
      </c>
      <c r="U28" s="1">
        <v>3</v>
      </c>
    </row>
    <row r="29" spans="1:21" ht="9">
      <c r="A29" s="17" t="s">
        <v>41</v>
      </c>
      <c r="B29" s="14" t="s">
        <v>42</v>
      </c>
      <c r="C29" s="1">
        <v>5</v>
      </c>
      <c r="D29" s="1">
        <v>10</v>
      </c>
      <c r="E29" s="1">
        <v>3</v>
      </c>
      <c r="I29" s="1">
        <v>1</v>
      </c>
      <c r="J29" s="1">
        <v>5</v>
      </c>
      <c r="L29" s="1">
        <v>1</v>
      </c>
      <c r="P29" s="1">
        <v>1</v>
      </c>
      <c r="U29" s="1">
        <v>1</v>
      </c>
    </row>
    <row r="30" spans="1:15" ht="9">
      <c r="A30" s="17" t="s">
        <v>43</v>
      </c>
      <c r="B30" s="14" t="s">
        <v>2</v>
      </c>
      <c r="C30" s="1">
        <v>1</v>
      </c>
      <c r="D30" s="1">
        <v>2</v>
      </c>
      <c r="E30" s="1">
        <v>2</v>
      </c>
      <c r="M30" s="2">
        <v>1</v>
      </c>
      <c r="N30" s="2">
        <v>0</v>
      </c>
      <c r="O30" s="2">
        <v>1</v>
      </c>
    </row>
    <row r="31" spans="1:11" ht="9">
      <c r="A31" s="17" t="s">
        <v>44</v>
      </c>
      <c r="B31" s="14" t="s">
        <v>25</v>
      </c>
      <c r="C31" s="1">
        <v>3</v>
      </c>
      <c r="D31" s="1">
        <v>11</v>
      </c>
      <c r="E31" s="1">
        <v>9</v>
      </c>
      <c r="K31" s="1">
        <v>1</v>
      </c>
    </row>
    <row r="32" spans="1:22" ht="9">
      <c r="A32" s="17" t="s">
        <v>45</v>
      </c>
      <c r="B32" s="14" t="s">
        <v>46</v>
      </c>
      <c r="C32" s="1">
        <v>3</v>
      </c>
      <c r="D32" s="1">
        <v>4</v>
      </c>
      <c r="E32" s="1">
        <v>2</v>
      </c>
      <c r="J32" s="1">
        <v>1</v>
      </c>
      <c r="L32" s="1">
        <v>1</v>
      </c>
      <c r="M32" s="2">
        <v>2</v>
      </c>
      <c r="N32" s="2">
        <v>0</v>
      </c>
      <c r="O32" s="2">
        <v>2</v>
      </c>
      <c r="P32" s="1">
        <v>1</v>
      </c>
      <c r="T32" s="1">
        <v>3</v>
      </c>
      <c r="U32" s="1">
        <v>22</v>
      </c>
      <c r="V32" s="1">
        <v>1</v>
      </c>
    </row>
    <row r="33" spans="1:21" ht="9">
      <c r="A33" s="17" t="s">
        <v>47</v>
      </c>
      <c r="B33" s="14" t="s">
        <v>4</v>
      </c>
      <c r="C33" s="1">
        <v>1</v>
      </c>
      <c r="D33" s="1">
        <v>1</v>
      </c>
      <c r="E33" s="1">
        <v>1</v>
      </c>
      <c r="U33" s="1">
        <v>1</v>
      </c>
    </row>
    <row r="34" spans="1:22" ht="9">
      <c r="A34" s="17" t="s">
        <v>48</v>
      </c>
      <c r="B34" s="14" t="s">
        <v>46</v>
      </c>
      <c r="C34" s="1">
        <v>3</v>
      </c>
      <c r="D34" s="1">
        <v>3</v>
      </c>
      <c r="E34" s="1">
        <v>3</v>
      </c>
      <c r="T34" s="1">
        <v>6</v>
      </c>
      <c r="U34" s="1">
        <v>20</v>
      </c>
      <c r="V34" s="1">
        <v>13</v>
      </c>
    </row>
    <row r="35" spans="1:10" ht="9">
      <c r="A35" s="17" t="s">
        <v>49</v>
      </c>
      <c r="B35" s="14" t="s">
        <v>15</v>
      </c>
      <c r="C35" s="1">
        <v>1</v>
      </c>
      <c r="D35" s="1">
        <v>1</v>
      </c>
      <c r="J35" s="1">
        <v>1</v>
      </c>
    </row>
    <row r="36" spans="1:21" ht="9">
      <c r="A36" s="17" t="s">
        <v>50</v>
      </c>
      <c r="B36" s="14" t="s">
        <v>2</v>
      </c>
      <c r="C36" s="1">
        <v>3</v>
      </c>
      <c r="D36" s="1">
        <v>4</v>
      </c>
      <c r="E36" s="1">
        <v>3</v>
      </c>
      <c r="J36" s="1">
        <v>1</v>
      </c>
      <c r="L36" s="1">
        <v>1</v>
      </c>
      <c r="P36" s="1">
        <v>1</v>
      </c>
      <c r="U36" s="1">
        <v>2</v>
      </c>
    </row>
    <row r="37" spans="1:21" ht="9">
      <c r="A37" s="17" t="s">
        <v>51</v>
      </c>
      <c r="B37" s="14" t="s">
        <v>22</v>
      </c>
      <c r="C37" s="1">
        <v>4</v>
      </c>
      <c r="D37" s="1">
        <v>9</v>
      </c>
      <c r="E37" s="1">
        <v>7</v>
      </c>
      <c r="I37" s="1">
        <v>1</v>
      </c>
      <c r="J37" s="1">
        <v>1</v>
      </c>
      <c r="U37" s="1">
        <v>3</v>
      </c>
    </row>
    <row r="38" spans="1:16" ht="9">
      <c r="A38" s="17" t="s">
        <v>52</v>
      </c>
      <c r="B38" s="14" t="s">
        <v>25</v>
      </c>
      <c r="C38" s="1">
        <v>3</v>
      </c>
      <c r="D38" s="1">
        <v>5</v>
      </c>
      <c r="E38" s="1">
        <v>4</v>
      </c>
      <c r="J38" s="1">
        <v>1</v>
      </c>
      <c r="L38" s="1">
        <v>1</v>
      </c>
      <c r="M38" s="2">
        <v>2</v>
      </c>
      <c r="N38" s="2">
        <v>0</v>
      </c>
      <c r="O38" s="2">
        <v>2</v>
      </c>
      <c r="P38" s="1">
        <v>2</v>
      </c>
    </row>
    <row r="39" spans="1:16" ht="9">
      <c r="A39" s="17" t="s">
        <v>53</v>
      </c>
      <c r="B39" s="14" t="s">
        <v>6</v>
      </c>
      <c r="C39" s="1">
        <v>5</v>
      </c>
      <c r="D39" s="1">
        <v>13</v>
      </c>
      <c r="E39" s="1">
        <v>12</v>
      </c>
      <c r="M39" s="2">
        <v>2</v>
      </c>
      <c r="N39" s="2">
        <v>0</v>
      </c>
      <c r="O39" s="2">
        <v>2</v>
      </c>
      <c r="P39" s="1">
        <v>4</v>
      </c>
    </row>
    <row r="40" spans="1:22" ht="9">
      <c r="A40" s="17" t="s">
        <v>54</v>
      </c>
      <c r="B40" s="14" t="s">
        <v>10</v>
      </c>
      <c r="C40" s="1">
        <v>5</v>
      </c>
      <c r="D40" s="1">
        <v>7</v>
      </c>
      <c r="E40" s="1">
        <v>4</v>
      </c>
      <c r="J40" s="1">
        <v>3</v>
      </c>
      <c r="P40" s="1">
        <v>1</v>
      </c>
      <c r="T40" s="1">
        <v>2</v>
      </c>
      <c r="U40" s="1">
        <v>8</v>
      </c>
      <c r="V40" s="1">
        <v>4</v>
      </c>
    </row>
    <row r="41" spans="1:21" ht="9">
      <c r="A41" s="17" t="s">
        <v>55</v>
      </c>
      <c r="B41" s="14" t="s">
        <v>15</v>
      </c>
      <c r="C41" s="1">
        <v>1</v>
      </c>
      <c r="D41" s="1">
        <v>2</v>
      </c>
      <c r="E41" s="1">
        <v>2</v>
      </c>
      <c r="U41" s="1">
        <v>1</v>
      </c>
    </row>
    <row r="42" spans="1:5" ht="9">
      <c r="A42" s="17" t="s">
        <v>56</v>
      </c>
      <c r="B42" s="14" t="s">
        <v>39</v>
      </c>
      <c r="C42" s="1">
        <v>1</v>
      </c>
      <c r="D42" s="1">
        <v>2</v>
      </c>
      <c r="E42" s="1">
        <v>1</v>
      </c>
    </row>
    <row r="43" spans="1:22" ht="9">
      <c r="A43" s="17" t="s">
        <v>57</v>
      </c>
      <c r="B43" s="14" t="s">
        <v>58</v>
      </c>
      <c r="C43" s="1">
        <v>4</v>
      </c>
      <c r="D43" s="1">
        <v>6</v>
      </c>
      <c r="E43" s="1">
        <v>2</v>
      </c>
      <c r="I43" s="1">
        <v>3</v>
      </c>
      <c r="M43" s="2">
        <v>1</v>
      </c>
      <c r="N43" s="2">
        <v>0</v>
      </c>
      <c r="O43" s="2">
        <v>1</v>
      </c>
      <c r="T43" s="1">
        <v>6</v>
      </c>
      <c r="U43" s="1">
        <v>21</v>
      </c>
      <c r="V43" s="1">
        <v>38</v>
      </c>
    </row>
    <row r="44" spans="1:11" ht="9">
      <c r="A44" s="17" t="s">
        <v>59</v>
      </c>
      <c r="B44" s="14" t="s">
        <v>39</v>
      </c>
      <c r="C44" s="1">
        <v>4</v>
      </c>
      <c r="D44" s="1">
        <v>6</v>
      </c>
      <c r="E44" s="1">
        <v>3</v>
      </c>
      <c r="G44" s="1">
        <v>1</v>
      </c>
      <c r="I44" s="1">
        <v>1</v>
      </c>
      <c r="K44" s="1">
        <v>1</v>
      </c>
    </row>
    <row r="45" spans="1:21" ht="9">
      <c r="A45" s="17" t="s">
        <v>60</v>
      </c>
      <c r="B45" s="14" t="s">
        <v>15</v>
      </c>
      <c r="C45" s="1">
        <v>4</v>
      </c>
      <c r="D45" s="1">
        <v>7</v>
      </c>
      <c r="E45" s="1">
        <v>7</v>
      </c>
      <c r="I45" s="1">
        <v>1</v>
      </c>
      <c r="M45" s="2">
        <v>1</v>
      </c>
      <c r="N45" s="2">
        <v>0</v>
      </c>
      <c r="O45" s="2">
        <v>1</v>
      </c>
      <c r="P45" s="1">
        <v>1</v>
      </c>
      <c r="U45" s="1">
        <v>6</v>
      </c>
    </row>
    <row r="46" spans="1:21" ht="9">
      <c r="A46" s="17" t="s">
        <v>61</v>
      </c>
      <c r="B46" s="14" t="s">
        <v>34</v>
      </c>
      <c r="C46" s="1">
        <v>3</v>
      </c>
      <c r="D46" s="1">
        <v>15</v>
      </c>
      <c r="E46" s="1">
        <v>11</v>
      </c>
      <c r="G46" s="1">
        <v>1</v>
      </c>
      <c r="I46" s="1">
        <v>1</v>
      </c>
      <c r="J46" s="1">
        <v>2</v>
      </c>
      <c r="U46" s="1">
        <v>3</v>
      </c>
    </row>
    <row r="47" spans="1:21" ht="9">
      <c r="A47" s="17" t="s">
        <v>62</v>
      </c>
      <c r="B47" s="14" t="s">
        <v>22</v>
      </c>
      <c r="C47" s="1">
        <v>3</v>
      </c>
      <c r="D47" s="1">
        <v>4</v>
      </c>
      <c r="E47" s="1">
        <v>2</v>
      </c>
      <c r="I47" s="1">
        <v>1</v>
      </c>
      <c r="J47" s="1">
        <v>1</v>
      </c>
      <c r="M47" s="2">
        <v>3</v>
      </c>
      <c r="N47" s="2">
        <v>2</v>
      </c>
      <c r="O47" s="2">
        <v>1</v>
      </c>
      <c r="U47" s="1">
        <v>1</v>
      </c>
    </row>
    <row r="48" spans="1:21" ht="9">
      <c r="A48" s="17" t="s">
        <v>63</v>
      </c>
      <c r="B48" s="14" t="s">
        <v>34</v>
      </c>
      <c r="C48" s="1">
        <v>5</v>
      </c>
      <c r="D48" s="1">
        <v>7</v>
      </c>
      <c r="E48" s="1">
        <v>4</v>
      </c>
      <c r="I48" s="1">
        <v>2</v>
      </c>
      <c r="J48" s="1">
        <v>2</v>
      </c>
      <c r="M48" s="2">
        <v>1</v>
      </c>
      <c r="N48" s="2">
        <v>1</v>
      </c>
      <c r="O48" s="2">
        <v>0</v>
      </c>
      <c r="U48" s="1">
        <v>3</v>
      </c>
    </row>
    <row r="49" spans="1:21" ht="9">
      <c r="A49" s="17" t="s">
        <v>64</v>
      </c>
      <c r="B49" s="14" t="s">
        <v>8</v>
      </c>
      <c r="C49" s="1">
        <v>4</v>
      </c>
      <c r="D49" s="1">
        <v>6</v>
      </c>
      <c r="E49" s="1">
        <v>4</v>
      </c>
      <c r="H49" s="1">
        <v>1</v>
      </c>
      <c r="J49" s="1">
        <v>1</v>
      </c>
      <c r="M49" s="2">
        <v>4</v>
      </c>
      <c r="N49" s="2">
        <v>2</v>
      </c>
      <c r="O49" s="2">
        <v>2</v>
      </c>
      <c r="U49" s="1">
        <v>2</v>
      </c>
    </row>
    <row r="50" spans="1:21" ht="9">
      <c r="A50" s="17" t="s">
        <v>65</v>
      </c>
      <c r="B50" s="14" t="s">
        <v>4</v>
      </c>
      <c r="C50" s="1">
        <v>5</v>
      </c>
      <c r="D50" s="1">
        <v>11</v>
      </c>
      <c r="E50" s="1">
        <v>11</v>
      </c>
      <c r="M50" s="2">
        <v>8</v>
      </c>
      <c r="N50" s="2">
        <v>0</v>
      </c>
      <c r="O50" s="2">
        <v>8</v>
      </c>
      <c r="P50" s="1">
        <v>1</v>
      </c>
      <c r="U50" s="1">
        <v>3</v>
      </c>
    </row>
    <row r="51" spans="1:9" ht="9">
      <c r="A51" s="17" t="s">
        <v>66</v>
      </c>
      <c r="B51" s="14" t="s">
        <v>25</v>
      </c>
      <c r="C51" s="1">
        <v>2</v>
      </c>
      <c r="D51" s="1">
        <v>6</v>
      </c>
      <c r="E51" s="1">
        <v>5</v>
      </c>
      <c r="I51" s="1">
        <v>1</v>
      </c>
    </row>
    <row r="52" spans="1:22" ht="9">
      <c r="A52" s="17" t="s">
        <v>67</v>
      </c>
      <c r="B52" s="14" t="s">
        <v>15</v>
      </c>
      <c r="C52" s="1">
        <v>3</v>
      </c>
      <c r="D52" s="1">
        <v>7</v>
      </c>
      <c r="E52" s="1">
        <v>4</v>
      </c>
      <c r="F52" s="1">
        <v>1</v>
      </c>
      <c r="G52" s="1">
        <v>1</v>
      </c>
      <c r="I52" s="1">
        <v>1</v>
      </c>
      <c r="M52" s="2">
        <v>1</v>
      </c>
      <c r="N52" s="2">
        <v>0</v>
      </c>
      <c r="O52" s="2">
        <v>1</v>
      </c>
      <c r="T52" s="1">
        <v>3</v>
      </c>
      <c r="U52" s="1">
        <v>5</v>
      </c>
      <c r="V52" s="1">
        <v>20</v>
      </c>
    </row>
    <row r="53" spans="1:21" ht="9">
      <c r="A53" s="17" t="s">
        <v>68</v>
      </c>
      <c r="B53" s="14" t="s">
        <v>8</v>
      </c>
      <c r="C53" s="1">
        <v>5</v>
      </c>
      <c r="D53" s="1">
        <v>10</v>
      </c>
      <c r="E53" s="1">
        <v>5</v>
      </c>
      <c r="G53" s="1">
        <v>2</v>
      </c>
      <c r="I53" s="1">
        <v>2</v>
      </c>
      <c r="J53" s="1">
        <v>1</v>
      </c>
      <c r="P53" s="1">
        <v>1</v>
      </c>
      <c r="U53" s="1">
        <v>2</v>
      </c>
    </row>
    <row r="54" spans="1:21" ht="9">
      <c r="A54" s="17" t="s">
        <v>69</v>
      </c>
      <c r="B54" s="14" t="s">
        <v>31</v>
      </c>
      <c r="C54" s="1">
        <v>2</v>
      </c>
      <c r="D54" s="1">
        <v>5</v>
      </c>
      <c r="E54" s="1">
        <v>3</v>
      </c>
      <c r="G54" s="1">
        <v>1</v>
      </c>
      <c r="J54" s="1">
        <v>1</v>
      </c>
      <c r="U54" s="1">
        <v>1</v>
      </c>
    </row>
    <row r="55" spans="1:21" ht="9">
      <c r="A55" s="17" t="s">
        <v>70</v>
      </c>
      <c r="B55" s="14" t="s">
        <v>10</v>
      </c>
      <c r="C55" s="1">
        <v>1</v>
      </c>
      <c r="D55" s="1">
        <v>4</v>
      </c>
      <c r="E55" s="1">
        <v>4</v>
      </c>
      <c r="U55" s="1">
        <v>2</v>
      </c>
    </row>
    <row r="56" spans="1:21" ht="9">
      <c r="A56" s="17" t="s">
        <v>71</v>
      </c>
      <c r="B56" s="14" t="s">
        <v>4</v>
      </c>
      <c r="C56" s="1">
        <v>5</v>
      </c>
      <c r="D56" s="1">
        <v>11</v>
      </c>
      <c r="E56" s="1">
        <v>11</v>
      </c>
      <c r="M56" s="2">
        <v>2</v>
      </c>
      <c r="N56" s="2">
        <v>0</v>
      </c>
      <c r="O56" s="2">
        <v>2</v>
      </c>
      <c r="P56" s="1">
        <v>1</v>
      </c>
      <c r="U56" s="1">
        <v>3</v>
      </c>
    </row>
    <row r="57" spans="1:22" ht="9">
      <c r="A57" s="17" t="s">
        <v>72</v>
      </c>
      <c r="B57" s="14" t="s">
        <v>46</v>
      </c>
      <c r="C57" s="1">
        <v>3</v>
      </c>
      <c r="D57" s="1">
        <v>3</v>
      </c>
      <c r="E57" s="1">
        <v>2</v>
      </c>
      <c r="J57" s="1">
        <v>1</v>
      </c>
      <c r="L57" s="1">
        <v>1</v>
      </c>
      <c r="T57" s="1">
        <v>3</v>
      </c>
      <c r="U57" s="1">
        <v>16</v>
      </c>
      <c r="V57" s="1">
        <v>11</v>
      </c>
    </row>
    <row r="58" spans="1:22" ht="9">
      <c r="A58" s="17" t="s">
        <v>73</v>
      </c>
      <c r="B58" s="14" t="s">
        <v>74</v>
      </c>
      <c r="C58" s="1">
        <v>5</v>
      </c>
      <c r="D58" s="1">
        <v>5</v>
      </c>
      <c r="E58" s="1">
        <v>6</v>
      </c>
      <c r="J58" s="1">
        <v>2</v>
      </c>
      <c r="L58" s="1">
        <v>2</v>
      </c>
      <c r="T58" s="1">
        <v>6</v>
      </c>
      <c r="U58" s="1">
        <v>47</v>
      </c>
      <c r="V58" s="1">
        <v>21</v>
      </c>
    </row>
    <row r="59" spans="1:22" ht="9">
      <c r="A59" s="17" t="s">
        <v>75</v>
      </c>
      <c r="B59" s="14" t="s">
        <v>18</v>
      </c>
      <c r="C59" s="1">
        <v>4</v>
      </c>
      <c r="D59" s="1">
        <v>5</v>
      </c>
      <c r="E59" s="1">
        <v>11</v>
      </c>
      <c r="I59" s="1">
        <v>1</v>
      </c>
      <c r="P59" s="1">
        <v>1</v>
      </c>
      <c r="T59" s="1">
        <v>6</v>
      </c>
      <c r="U59" s="1">
        <v>6</v>
      </c>
      <c r="V59" s="1">
        <v>11</v>
      </c>
    </row>
    <row r="60" spans="1:21" ht="9">
      <c r="A60" s="17" t="s">
        <v>76</v>
      </c>
      <c r="B60" s="14" t="s">
        <v>2</v>
      </c>
      <c r="C60" s="1">
        <v>2</v>
      </c>
      <c r="D60" s="1">
        <v>4</v>
      </c>
      <c r="E60" s="1">
        <v>5</v>
      </c>
      <c r="U60" s="1">
        <v>1</v>
      </c>
    </row>
    <row r="61" spans="1:15" ht="9">
      <c r="A61" s="17" t="s">
        <v>77</v>
      </c>
      <c r="B61" s="14" t="s">
        <v>25</v>
      </c>
      <c r="C61" s="1">
        <v>5</v>
      </c>
      <c r="D61" s="1">
        <v>20</v>
      </c>
      <c r="E61" s="1">
        <v>18</v>
      </c>
      <c r="I61" s="1">
        <v>1</v>
      </c>
      <c r="J61" s="1">
        <v>1</v>
      </c>
      <c r="L61" s="1">
        <v>1</v>
      </c>
      <c r="M61" s="2">
        <v>4</v>
      </c>
      <c r="N61" s="2">
        <v>0</v>
      </c>
      <c r="O61" s="2">
        <v>4</v>
      </c>
    </row>
    <row r="62" spans="1:22" ht="9">
      <c r="A62" s="17" t="s">
        <v>78</v>
      </c>
      <c r="B62" s="14" t="s">
        <v>46</v>
      </c>
      <c r="C62" s="1">
        <v>5</v>
      </c>
      <c r="D62" s="1">
        <v>9</v>
      </c>
      <c r="E62" s="1">
        <v>2</v>
      </c>
      <c r="I62" s="1">
        <v>1</v>
      </c>
      <c r="J62" s="1">
        <v>2</v>
      </c>
      <c r="L62" s="1">
        <v>2</v>
      </c>
      <c r="P62" s="1">
        <v>1</v>
      </c>
      <c r="T62" s="1">
        <v>3</v>
      </c>
      <c r="U62" s="1">
        <v>27</v>
      </c>
      <c r="V62" s="1">
        <v>8</v>
      </c>
    </row>
    <row r="63" spans="1:11" ht="9">
      <c r="A63" s="17" t="s">
        <v>79</v>
      </c>
      <c r="B63" s="14" t="s">
        <v>80</v>
      </c>
      <c r="C63" s="1">
        <v>4</v>
      </c>
      <c r="D63" s="1">
        <v>17</v>
      </c>
      <c r="E63" s="1">
        <v>13</v>
      </c>
      <c r="G63" s="1">
        <v>1</v>
      </c>
      <c r="J63" s="1">
        <v>1</v>
      </c>
      <c r="K63" s="1">
        <v>1</v>
      </c>
    </row>
    <row r="64" spans="1:22" ht="9">
      <c r="A64" s="17" t="s">
        <v>81</v>
      </c>
      <c r="B64" s="14" t="s">
        <v>34</v>
      </c>
      <c r="C64" s="1">
        <v>4</v>
      </c>
      <c r="D64" s="1">
        <v>11</v>
      </c>
      <c r="E64" s="1">
        <v>9</v>
      </c>
      <c r="I64" s="1">
        <v>2</v>
      </c>
      <c r="P64" s="1">
        <v>2</v>
      </c>
      <c r="U64" s="1">
        <v>1</v>
      </c>
      <c r="V64" s="1">
        <v>1</v>
      </c>
    </row>
    <row r="65" spans="1:22" ht="9">
      <c r="A65" s="17" t="s">
        <v>82</v>
      </c>
      <c r="B65" s="14" t="s">
        <v>83</v>
      </c>
      <c r="C65" s="1">
        <v>2</v>
      </c>
      <c r="D65" s="1">
        <v>3</v>
      </c>
      <c r="E65" s="1">
        <v>2</v>
      </c>
      <c r="G65" s="1">
        <v>1</v>
      </c>
      <c r="T65" s="1">
        <v>1</v>
      </c>
      <c r="U65" s="1">
        <v>7</v>
      </c>
      <c r="V65" s="1">
        <v>3</v>
      </c>
    </row>
    <row r="66" spans="1:21" ht="9">
      <c r="A66" s="17" t="s">
        <v>84</v>
      </c>
      <c r="B66" s="14" t="s">
        <v>83</v>
      </c>
      <c r="C66" s="1">
        <v>1</v>
      </c>
      <c r="D66" s="1">
        <v>1</v>
      </c>
      <c r="G66" s="1">
        <v>1</v>
      </c>
      <c r="U66" s="1">
        <v>3</v>
      </c>
    </row>
    <row r="67" spans="1:21" ht="9">
      <c r="A67" s="17" t="s">
        <v>85</v>
      </c>
      <c r="B67" s="14" t="s">
        <v>2</v>
      </c>
      <c r="C67" s="1">
        <v>5</v>
      </c>
      <c r="D67" s="1">
        <v>8</v>
      </c>
      <c r="E67" s="1">
        <v>3</v>
      </c>
      <c r="G67" s="1">
        <v>1</v>
      </c>
      <c r="I67" s="1">
        <v>1</v>
      </c>
      <c r="J67" s="1">
        <v>3</v>
      </c>
      <c r="L67" s="1">
        <v>3</v>
      </c>
      <c r="P67" s="1">
        <v>1</v>
      </c>
      <c r="U67" s="1">
        <v>3</v>
      </c>
    </row>
    <row r="68" spans="1:10" ht="9">
      <c r="A68" s="17" t="s">
        <v>86</v>
      </c>
      <c r="B68" s="14" t="s">
        <v>22</v>
      </c>
      <c r="C68" s="1">
        <v>1</v>
      </c>
      <c r="D68" s="1">
        <v>2</v>
      </c>
      <c r="E68" s="1">
        <v>1</v>
      </c>
      <c r="J68" s="1">
        <v>1</v>
      </c>
    </row>
    <row r="69" spans="1:21" ht="9">
      <c r="A69" s="17" t="s">
        <v>87</v>
      </c>
      <c r="B69" s="14" t="s">
        <v>83</v>
      </c>
      <c r="C69" s="1">
        <v>1</v>
      </c>
      <c r="D69" s="1">
        <v>3</v>
      </c>
      <c r="E69" s="1">
        <v>1</v>
      </c>
      <c r="U69" s="1">
        <v>8</v>
      </c>
    </row>
    <row r="70" spans="1:22" ht="9">
      <c r="A70" s="17" t="s">
        <v>88</v>
      </c>
      <c r="B70" s="14" t="s">
        <v>28</v>
      </c>
      <c r="C70" s="1">
        <v>4</v>
      </c>
      <c r="D70" s="1">
        <v>4</v>
      </c>
      <c r="E70" s="1">
        <v>4</v>
      </c>
      <c r="P70" s="1">
        <v>1</v>
      </c>
      <c r="T70" s="1">
        <v>5</v>
      </c>
      <c r="U70" s="1">
        <v>26</v>
      </c>
      <c r="V70" s="1">
        <v>11</v>
      </c>
    </row>
    <row r="71" spans="1:21" ht="9">
      <c r="A71" s="17" t="s">
        <v>89</v>
      </c>
      <c r="B71" s="14" t="s">
        <v>22</v>
      </c>
      <c r="C71" s="1">
        <v>3</v>
      </c>
      <c r="D71" s="1">
        <v>4</v>
      </c>
      <c r="E71" s="1">
        <v>1</v>
      </c>
      <c r="J71" s="1">
        <v>3</v>
      </c>
      <c r="U71" s="1">
        <v>1</v>
      </c>
    </row>
    <row r="72" spans="1:21" ht="9">
      <c r="A72" s="17" t="s">
        <v>90</v>
      </c>
      <c r="B72" s="14" t="s">
        <v>15</v>
      </c>
      <c r="C72" s="1">
        <v>5</v>
      </c>
      <c r="D72" s="1">
        <v>6</v>
      </c>
      <c r="E72" s="1">
        <v>3</v>
      </c>
      <c r="F72" s="1">
        <v>1</v>
      </c>
      <c r="I72" s="1">
        <v>2</v>
      </c>
      <c r="M72" s="2">
        <v>1</v>
      </c>
      <c r="N72" s="2">
        <v>1</v>
      </c>
      <c r="O72" s="2">
        <v>0</v>
      </c>
      <c r="U72" s="1">
        <v>6</v>
      </c>
    </row>
    <row r="73" spans="1:21" ht="9">
      <c r="A73" s="17" t="s">
        <v>91</v>
      </c>
      <c r="B73" s="14" t="s">
        <v>8</v>
      </c>
      <c r="C73" s="1">
        <v>1</v>
      </c>
      <c r="D73" s="1">
        <v>1</v>
      </c>
      <c r="J73" s="1">
        <v>1</v>
      </c>
      <c r="M73" s="2">
        <v>1</v>
      </c>
      <c r="N73" s="2">
        <v>0</v>
      </c>
      <c r="O73" s="2">
        <v>1</v>
      </c>
      <c r="P73" s="1">
        <v>1</v>
      </c>
      <c r="U73" s="1">
        <v>1</v>
      </c>
    </row>
    <row r="74" spans="1:21" ht="9">
      <c r="A74" s="17" t="s">
        <v>92</v>
      </c>
      <c r="B74" s="14" t="s">
        <v>10</v>
      </c>
      <c r="C74" s="1">
        <v>1</v>
      </c>
      <c r="D74" s="1">
        <v>2</v>
      </c>
      <c r="I74" s="1">
        <v>2</v>
      </c>
      <c r="U74" s="1">
        <v>1</v>
      </c>
    </row>
    <row r="75" spans="1:21" ht="9">
      <c r="A75" s="17" t="s">
        <v>93</v>
      </c>
      <c r="B75" s="14" t="s">
        <v>34</v>
      </c>
      <c r="C75" s="1">
        <v>3</v>
      </c>
      <c r="D75" s="1">
        <v>13</v>
      </c>
      <c r="E75" s="1">
        <v>13</v>
      </c>
      <c r="M75" s="2">
        <v>2</v>
      </c>
      <c r="N75" s="2">
        <v>0</v>
      </c>
      <c r="O75" s="2">
        <v>2</v>
      </c>
      <c r="P75" s="1">
        <v>1</v>
      </c>
      <c r="U75" s="1">
        <v>2</v>
      </c>
    </row>
    <row r="76" spans="1:22" ht="9">
      <c r="A76" s="17" t="s">
        <v>94</v>
      </c>
      <c r="B76" s="14" t="s">
        <v>83</v>
      </c>
      <c r="C76" s="1">
        <v>5</v>
      </c>
      <c r="D76" s="1">
        <v>14</v>
      </c>
      <c r="E76" s="1">
        <v>10</v>
      </c>
      <c r="G76" s="1">
        <v>2</v>
      </c>
      <c r="I76" s="1">
        <v>1</v>
      </c>
      <c r="K76" s="1">
        <v>1</v>
      </c>
      <c r="T76" s="1">
        <v>2</v>
      </c>
      <c r="U76" s="1">
        <v>56</v>
      </c>
      <c r="V76" s="1">
        <v>306</v>
      </c>
    </row>
    <row r="77" spans="1:21" ht="9">
      <c r="A77" s="17" t="s">
        <v>95</v>
      </c>
      <c r="B77" s="14" t="s">
        <v>10</v>
      </c>
      <c r="C77" s="1">
        <v>1</v>
      </c>
      <c r="D77" s="1">
        <v>2</v>
      </c>
      <c r="E77" s="1">
        <v>1</v>
      </c>
      <c r="I77" s="1">
        <v>1</v>
      </c>
      <c r="U77" s="1">
        <v>2</v>
      </c>
    </row>
    <row r="78" spans="1:5" ht="9">
      <c r="A78" s="17" t="s">
        <v>96</v>
      </c>
      <c r="B78" s="14" t="s">
        <v>39</v>
      </c>
      <c r="C78" s="1">
        <v>2</v>
      </c>
      <c r="D78" s="1">
        <v>2</v>
      </c>
      <c r="E78" s="1">
        <v>2</v>
      </c>
    </row>
    <row r="79" spans="1:16" ht="9">
      <c r="A79" s="17" t="s">
        <v>97</v>
      </c>
      <c r="B79" s="14" t="s">
        <v>74</v>
      </c>
      <c r="C79" s="1">
        <v>1</v>
      </c>
      <c r="D79" s="3">
        <v>0</v>
      </c>
      <c r="E79" s="1">
        <v>3</v>
      </c>
      <c r="P79" s="1">
        <v>1</v>
      </c>
    </row>
    <row r="80" spans="1:22" ht="9">
      <c r="A80" s="17" t="s">
        <v>98</v>
      </c>
      <c r="B80" s="14" t="s">
        <v>15</v>
      </c>
      <c r="C80" s="1">
        <v>5</v>
      </c>
      <c r="D80" s="1">
        <v>10</v>
      </c>
      <c r="E80" s="1">
        <v>9</v>
      </c>
      <c r="J80" s="1">
        <v>1</v>
      </c>
      <c r="M80" s="2">
        <v>2</v>
      </c>
      <c r="N80" s="2">
        <v>1</v>
      </c>
      <c r="O80" s="2">
        <v>1</v>
      </c>
      <c r="P80" s="1">
        <v>1</v>
      </c>
      <c r="T80" s="1">
        <v>2</v>
      </c>
      <c r="U80" s="1">
        <v>7</v>
      </c>
      <c r="V80" s="1">
        <v>8</v>
      </c>
    </row>
    <row r="81" spans="1:22" ht="9">
      <c r="A81" s="17" t="s">
        <v>99</v>
      </c>
      <c r="B81" s="14" t="s">
        <v>58</v>
      </c>
      <c r="C81" s="1">
        <v>5</v>
      </c>
      <c r="D81" s="1">
        <v>15</v>
      </c>
      <c r="E81" s="1">
        <v>16</v>
      </c>
      <c r="Q81" s="1">
        <v>2</v>
      </c>
      <c r="S81" s="2">
        <v>2</v>
      </c>
      <c r="T81" s="1">
        <v>21</v>
      </c>
      <c r="U81" s="1">
        <v>101</v>
      </c>
      <c r="V81" s="1">
        <v>202</v>
      </c>
    </row>
    <row r="82" spans="1:21" ht="9">
      <c r="A82" s="17" t="s">
        <v>100</v>
      </c>
      <c r="B82" s="14" t="s">
        <v>15</v>
      </c>
      <c r="C82" s="1">
        <v>1</v>
      </c>
      <c r="D82" s="1">
        <v>1</v>
      </c>
      <c r="E82" s="1">
        <v>1</v>
      </c>
      <c r="P82" s="1">
        <v>1</v>
      </c>
      <c r="U82" s="1">
        <v>1</v>
      </c>
    </row>
    <row r="83" spans="1:15" ht="9">
      <c r="A83" s="17" t="s">
        <v>101</v>
      </c>
      <c r="B83" s="14" t="s">
        <v>102</v>
      </c>
      <c r="C83" s="1">
        <v>5</v>
      </c>
      <c r="D83" s="1">
        <v>10</v>
      </c>
      <c r="E83" s="1">
        <v>6</v>
      </c>
      <c r="I83" s="1">
        <v>1</v>
      </c>
      <c r="J83" s="1">
        <v>2</v>
      </c>
      <c r="L83" s="1">
        <v>1</v>
      </c>
      <c r="M83" s="2">
        <v>2</v>
      </c>
      <c r="N83" s="2">
        <v>1</v>
      </c>
      <c r="O83" s="2">
        <v>1</v>
      </c>
    </row>
    <row r="84" spans="1:21" ht="9">
      <c r="A84" s="17" t="s">
        <v>103</v>
      </c>
      <c r="B84" s="14" t="s">
        <v>80</v>
      </c>
      <c r="C84" s="1">
        <v>4</v>
      </c>
      <c r="D84" s="1">
        <v>17</v>
      </c>
      <c r="E84" s="1">
        <v>4</v>
      </c>
      <c r="I84" s="1">
        <v>2</v>
      </c>
      <c r="U84" s="1">
        <v>1</v>
      </c>
    </row>
    <row r="85" spans="1:15" ht="9">
      <c r="A85" s="17" t="s">
        <v>104</v>
      </c>
      <c r="B85" s="14" t="s">
        <v>25</v>
      </c>
      <c r="C85" s="1">
        <v>5</v>
      </c>
      <c r="D85" s="1">
        <v>13</v>
      </c>
      <c r="E85" s="1">
        <v>11</v>
      </c>
      <c r="I85" s="1">
        <v>1</v>
      </c>
      <c r="M85" s="2">
        <v>3</v>
      </c>
      <c r="N85" s="2">
        <v>0</v>
      </c>
      <c r="O85" s="2">
        <v>3</v>
      </c>
    </row>
    <row r="86" spans="1:9" ht="9">
      <c r="A86" s="17" t="s">
        <v>105</v>
      </c>
      <c r="B86" s="14" t="s">
        <v>80</v>
      </c>
      <c r="C86" s="1">
        <v>2</v>
      </c>
      <c r="D86" s="1">
        <v>2</v>
      </c>
      <c r="E86" s="1">
        <v>1</v>
      </c>
      <c r="I86" s="1">
        <v>1</v>
      </c>
    </row>
    <row r="87" spans="1:21" ht="9">
      <c r="A87" s="17" t="s">
        <v>106</v>
      </c>
      <c r="B87" s="14" t="s">
        <v>18</v>
      </c>
      <c r="C87" s="1">
        <v>5</v>
      </c>
      <c r="D87" s="1">
        <v>15</v>
      </c>
      <c r="E87" s="1">
        <v>13</v>
      </c>
      <c r="I87" s="1">
        <v>2</v>
      </c>
      <c r="K87" s="1">
        <v>1</v>
      </c>
      <c r="U87" s="1">
        <v>1</v>
      </c>
    </row>
    <row r="88" spans="1:12" ht="9">
      <c r="A88" s="17" t="s">
        <v>107</v>
      </c>
      <c r="B88" s="14" t="s">
        <v>102</v>
      </c>
      <c r="C88" s="1">
        <v>4</v>
      </c>
      <c r="D88" s="1">
        <v>14</v>
      </c>
      <c r="E88" s="1">
        <v>9</v>
      </c>
      <c r="I88" s="1">
        <v>2</v>
      </c>
      <c r="J88" s="1">
        <v>1</v>
      </c>
      <c r="L88" s="1">
        <v>1</v>
      </c>
    </row>
    <row r="89" spans="1:22" ht="9">
      <c r="A89" s="17" t="s">
        <v>108</v>
      </c>
      <c r="B89" s="14" t="s">
        <v>34</v>
      </c>
      <c r="C89" s="1">
        <v>4</v>
      </c>
      <c r="D89" s="1">
        <v>5</v>
      </c>
      <c r="E89" s="1">
        <v>1</v>
      </c>
      <c r="G89" s="1">
        <v>1</v>
      </c>
      <c r="H89" s="1">
        <v>1</v>
      </c>
      <c r="J89" s="1">
        <v>2</v>
      </c>
      <c r="M89" s="2">
        <v>2</v>
      </c>
      <c r="N89" s="2">
        <v>0</v>
      </c>
      <c r="O89" s="2">
        <v>2</v>
      </c>
      <c r="P89" s="1">
        <v>2</v>
      </c>
      <c r="U89" s="1">
        <v>4</v>
      </c>
      <c r="V89" s="1">
        <v>3</v>
      </c>
    </row>
    <row r="90" spans="1:9" ht="9">
      <c r="A90" s="17" t="s">
        <v>109</v>
      </c>
      <c r="B90" s="14" t="s">
        <v>15</v>
      </c>
      <c r="C90" s="1">
        <v>1</v>
      </c>
      <c r="D90" s="1">
        <v>5</v>
      </c>
      <c r="E90" s="1">
        <v>3</v>
      </c>
      <c r="I90" s="1">
        <v>2</v>
      </c>
    </row>
    <row r="91" spans="1:16" ht="9">
      <c r="A91" s="17" t="s">
        <v>110</v>
      </c>
      <c r="B91" s="14" t="s">
        <v>6</v>
      </c>
      <c r="C91" s="1">
        <v>4</v>
      </c>
      <c r="D91" s="1">
        <v>17</v>
      </c>
      <c r="E91" s="1">
        <v>10</v>
      </c>
      <c r="I91" s="1">
        <v>1</v>
      </c>
      <c r="M91" s="2">
        <v>5</v>
      </c>
      <c r="N91" s="2">
        <v>0</v>
      </c>
      <c r="O91" s="2">
        <v>5</v>
      </c>
      <c r="P91" s="1">
        <v>1</v>
      </c>
    </row>
    <row r="92" spans="1:16" ht="9">
      <c r="A92" s="17" t="s">
        <v>111</v>
      </c>
      <c r="B92" s="14" t="s">
        <v>6</v>
      </c>
      <c r="C92" s="1">
        <v>4</v>
      </c>
      <c r="D92" s="1">
        <v>10</v>
      </c>
      <c r="E92" s="1">
        <v>8</v>
      </c>
      <c r="G92" s="1">
        <v>1</v>
      </c>
      <c r="I92" s="1">
        <v>1</v>
      </c>
      <c r="M92" s="2">
        <v>2</v>
      </c>
      <c r="N92" s="2">
        <v>0</v>
      </c>
      <c r="O92" s="2">
        <v>2</v>
      </c>
      <c r="P92" s="1">
        <v>4</v>
      </c>
    </row>
    <row r="93" spans="1:22" ht="9">
      <c r="A93" s="17" t="s">
        <v>112</v>
      </c>
      <c r="B93" s="14" t="s">
        <v>28</v>
      </c>
      <c r="C93" s="1">
        <v>5</v>
      </c>
      <c r="D93" s="1">
        <v>8</v>
      </c>
      <c r="E93" s="1">
        <v>10</v>
      </c>
      <c r="J93" s="1">
        <v>2</v>
      </c>
      <c r="L93" s="1">
        <v>1</v>
      </c>
      <c r="T93" s="1">
        <v>2</v>
      </c>
      <c r="U93" s="1">
        <v>34</v>
      </c>
      <c r="V93" s="1">
        <v>19</v>
      </c>
    </row>
    <row r="94" spans="1:22" ht="9">
      <c r="A94" s="17" t="s">
        <v>113</v>
      </c>
      <c r="B94" s="14" t="s">
        <v>18</v>
      </c>
      <c r="C94" s="1">
        <v>4</v>
      </c>
      <c r="D94" s="1">
        <v>4</v>
      </c>
      <c r="E94" s="1">
        <v>3</v>
      </c>
      <c r="T94" s="1">
        <v>8</v>
      </c>
      <c r="U94" s="1">
        <v>18</v>
      </c>
      <c r="V94" s="1">
        <v>11</v>
      </c>
    </row>
    <row r="95" spans="1:21" ht="9">
      <c r="A95" s="17" t="s">
        <v>114</v>
      </c>
      <c r="B95" s="14" t="s">
        <v>4</v>
      </c>
      <c r="C95" s="1">
        <v>5</v>
      </c>
      <c r="D95" s="1">
        <v>17</v>
      </c>
      <c r="E95" s="1">
        <v>15</v>
      </c>
      <c r="J95" s="1">
        <v>1</v>
      </c>
      <c r="U95" s="1">
        <v>3</v>
      </c>
    </row>
    <row r="96" spans="1:21" ht="9">
      <c r="A96" s="17" t="s">
        <v>115</v>
      </c>
      <c r="B96" s="14" t="s">
        <v>2</v>
      </c>
      <c r="C96" s="1">
        <v>4</v>
      </c>
      <c r="D96" s="1">
        <v>9</v>
      </c>
      <c r="E96" s="1">
        <v>7</v>
      </c>
      <c r="K96" s="1">
        <v>1</v>
      </c>
      <c r="M96" s="2">
        <v>1</v>
      </c>
      <c r="N96" s="2">
        <v>0</v>
      </c>
      <c r="O96" s="2">
        <v>1</v>
      </c>
      <c r="U96" s="1">
        <v>2</v>
      </c>
    </row>
    <row r="97" spans="1:21" ht="9">
      <c r="A97" s="17" t="s">
        <v>116</v>
      </c>
      <c r="B97" s="14" t="s">
        <v>4</v>
      </c>
      <c r="C97" s="1">
        <v>5</v>
      </c>
      <c r="D97" s="1">
        <v>11</v>
      </c>
      <c r="E97" s="1">
        <v>9</v>
      </c>
      <c r="P97" s="1">
        <v>2</v>
      </c>
      <c r="U97" s="1">
        <v>5</v>
      </c>
    </row>
    <row r="98" spans="1:22" ht="9">
      <c r="A98" s="17" t="s">
        <v>117</v>
      </c>
      <c r="B98" s="14" t="s">
        <v>58</v>
      </c>
      <c r="C98" s="1">
        <v>5</v>
      </c>
      <c r="D98" s="1">
        <v>8</v>
      </c>
      <c r="E98" s="1">
        <v>4</v>
      </c>
      <c r="G98" s="1">
        <v>4</v>
      </c>
      <c r="M98" s="2">
        <v>1</v>
      </c>
      <c r="N98" s="2">
        <v>0</v>
      </c>
      <c r="O98" s="2">
        <v>1</v>
      </c>
      <c r="T98" s="1">
        <v>11</v>
      </c>
      <c r="U98" s="1">
        <v>38</v>
      </c>
      <c r="V98" s="1">
        <v>52</v>
      </c>
    </row>
    <row r="99" spans="1:21" ht="9">
      <c r="A99" s="17" t="s">
        <v>118</v>
      </c>
      <c r="B99" s="14" t="s">
        <v>10</v>
      </c>
      <c r="C99" s="1">
        <v>5</v>
      </c>
      <c r="D99" s="1">
        <v>5</v>
      </c>
      <c r="I99" s="1">
        <v>4</v>
      </c>
      <c r="J99" s="1">
        <v>1</v>
      </c>
      <c r="U99" s="1">
        <v>5</v>
      </c>
    </row>
    <row r="100" spans="1:22" ht="9">
      <c r="A100" s="17" t="s">
        <v>119</v>
      </c>
      <c r="B100" s="14" t="s">
        <v>120</v>
      </c>
      <c r="C100" s="1">
        <v>5</v>
      </c>
      <c r="D100" s="1">
        <v>11</v>
      </c>
      <c r="E100" s="1">
        <v>11</v>
      </c>
      <c r="J100" s="1">
        <v>1</v>
      </c>
      <c r="L100" s="1">
        <v>1</v>
      </c>
      <c r="T100" s="1">
        <v>32</v>
      </c>
      <c r="U100" s="1">
        <v>48</v>
      </c>
      <c r="V100" s="1">
        <v>57</v>
      </c>
    </row>
    <row r="101" spans="1:22" ht="9">
      <c r="A101" s="17" t="s">
        <v>121</v>
      </c>
      <c r="B101" s="14" t="s">
        <v>18</v>
      </c>
      <c r="C101" s="1">
        <v>4</v>
      </c>
      <c r="D101" s="1">
        <v>5</v>
      </c>
      <c r="E101" s="1">
        <v>7</v>
      </c>
      <c r="T101" s="1">
        <v>4</v>
      </c>
      <c r="U101" s="1">
        <v>6</v>
      </c>
      <c r="V101" s="1">
        <v>2</v>
      </c>
    </row>
    <row r="102" spans="1:22" ht="9">
      <c r="A102" s="17" t="s">
        <v>122</v>
      </c>
      <c r="B102" s="14" t="s">
        <v>28</v>
      </c>
      <c r="C102" s="1">
        <v>3</v>
      </c>
      <c r="D102" s="1">
        <v>3</v>
      </c>
      <c r="E102" s="1">
        <v>6</v>
      </c>
      <c r="J102" s="1">
        <v>1</v>
      </c>
      <c r="L102" s="1">
        <v>1</v>
      </c>
      <c r="P102" s="1">
        <v>1</v>
      </c>
      <c r="T102" s="1">
        <v>1</v>
      </c>
      <c r="U102" s="1">
        <v>14</v>
      </c>
      <c r="V102" s="1">
        <v>7</v>
      </c>
    </row>
    <row r="103" spans="1:21" ht="9">
      <c r="A103" s="17" t="s">
        <v>123</v>
      </c>
      <c r="B103" s="14" t="s">
        <v>8</v>
      </c>
      <c r="C103" s="1">
        <v>3</v>
      </c>
      <c r="D103" s="1">
        <v>8</v>
      </c>
      <c r="E103" s="1">
        <v>5</v>
      </c>
      <c r="G103" s="1">
        <v>1</v>
      </c>
      <c r="I103" s="1">
        <v>1</v>
      </c>
      <c r="U103" s="1">
        <v>1</v>
      </c>
    </row>
    <row r="104" spans="1:21" ht="9">
      <c r="A104" s="17" t="s">
        <v>124</v>
      </c>
      <c r="B104" s="14" t="s">
        <v>2</v>
      </c>
      <c r="C104" s="1">
        <v>5</v>
      </c>
      <c r="D104" s="1">
        <v>6</v>
      </c>
      <c r="E104" s="1">
        <v>5</v>
      </c>
      <c r="K104" s="1">
        <v>1</v>
      </c>
      <c r="M104" s="2">
        <v>1</v>
      </c>
      <c r="N104" s="2">
        <v>0</v>
      </c>
      <c r="O104" s="2">
        <v>1</v>
      </c>
      <c r="U104" s="1">
        <v>3</v>
      </c>
    </row>
    <row r="105" spans="1:21" ht="9">
      <c r="A105" s="17" t="s">
        <v>125</v>
      </c>
      <c r="B105" s="14" t="s">
        <v>2</v>
      </c>
      <c r="C105" s="1">
        <v>4</v>
      </c>
      <c r="D105" s="1">
        <v>9</v>
      </c>
      <c r="E105" s="1">
        <v>8</v>
      </c>
      <c r="K105" s="1">
        <v>1</v>
      </c>
      <c r="P105" s="1">
        <v>2</v>
      </c>
      <c r="U105" s="1">
        <v>3</v>
      </c>
    </row>
    <row r="106" spans="1:21" ht="9">
      <c r="A106" s="17" t="s">
        <v>126</v>
      </c>
      <c r="B106" s="14" t="s">
        <v>127</v>
      </c>
      <c r="C106" s="1">
        <v>4</v>
      </c>
      <c r="D106" s="1">
        <v>13</v>
      </c>
      <c r="E106" s="1">
        <v>9</v>
      </c>
      <c r="G106" s="1">
        <v>2</v>
      </c>
      <c r="I106" s="1">
        <v>1</v>
      </c>
      <c r="J106" s="1">
        <v>1</v>
      </c>
      <c r="M106" s="2">
        <v>1</v>
      </c>
      <c r="N106" s="2">
        <v>1</v>
      </c>
      <c r="O106" s="2">
        <v>0</v>
      </c>
      <c r="P106" s="1">
        <v>1</v>
      </c>
      <c r="U106" s="1">
        <v>2</v>
      </c>
    </row>
    <row r="107" spans="1:22" ht="9">
      <c r="A107" s="17" t="s">
        <v>128</v>
      </c>
      <c r="B107" s="14" t="s">
        <v>28</v>
      </c>
      <c r="C107" s="1">
        <v>4</v>
      </c>
      <c r="D107" s="1">
        <v>6</v>
      </c>
      <c r="E107" s="1">
        <v>5</v>
      </c>
      <c r="J107" s="1">
        <v>1</v>
      </c>
      <c r="L107" s="1">
        <v>1</v>
      </c>
      <c r="P107" s="1">
        <v>1</v>
      </c>
      <c r="Q107" s="1">
        <v>1</v>
      </c>
      <c r="R107" s="2">
        <v>1</v>
      </c>
      <c r="S107" s="2">
        <v>0</v>
      </c>
      <c r="T107" s="1">
        <v>15</v>
      </c>
      <c r="U107" s="1">
        <v>30</v>
      </c>
      <c r="V107" s="1">
        <v>18</v>
      </c>
    </row>
    <row r="108" spans="1:22" ht="9">
      <c r="A108" s="17" t="s">
        <v>129</v>
      </c>
      <c r="B108" s="14" t="s">
        <v>58</v>
      </c>
      <c r="C108" s="1">
        <v>5</v>
      </c>
      <c r="D108" s="1">
        <v>12</v>
      </c>
      <c r="E108" s="1">
        <v>8</v>
      </c>
      <c r="G108" s="1">
        <v>1</v>
      </c>
      <c r="H108" s="1">
        <v>1</v>
      </c>
      <c r="I108" s="1">
        <v>2</v>
      </c>
      <c r="M108" s="2">
        <v>1</v>
      </c>
      <c r="N108" s="2">
        <v>0</v>
      </c>
      <c r="O108" s="2">
        <v>1</v>
      </c>
      <c r="Q108" s="1">
        <v>1</v>
      </c>
      <c r="S108" s="2">
        <v>1</v>
      </c>
      <c r="T108" s="1">
        <v>6</v>
      </c>
      <c r="U108" s="1">
        <v>68</v>
      </c>
      <c r="V108" s="1">
        <v>71</v>
      </c>
    </row>
    <row r="109" spans="1:22" ht="9">
      <c r="A109" s="17" t="s">
        <v>130</v>
      </c>
      <c r="B109" s="14" t="s">
        <v>58</v>
      </c>
      <c r="C109" s="1">
        <v>2</v>
      </c>
      <c r="D109" s="1">
        <v>2</v>
      </c>
      <c r="E109" s="1">
        <v>1</v>
      </c>
      <c r="G109" s="1">
        <v>1</v>
      </c>
      <c r="T109" s="1">
        <v>1</v>
      </c>
      <c r="U109" s="1">
        <v>24</v>
      </c>
      <c r="V109" s="1">
        <v>12</v>
      </c>
    </row>
    <row r="110" spans="1:21" ht="9">
      <c r="A110" s="17" t="s">
        <v>131</v>
      </c>
      <c r="B110" s="14" t="s">
        <v>10</v>
      </c>
      <c r="C110" s="1">
        <v>5</v>
      </c>
      <c r="D110" s="1">
        <v>15</v>
      </c>
      <c r="E110" s="1">
        <v>10</v>
      </c>
      <c r="H110" s="1">
        <v>1</v>
      </c>
      <c r="I110" s="1">
        <v>2</v>
      </c>
      <c r="J110" s="1">
        <v>2</v>
      </c>
      <c r="M110" s="2">
        <v>4</v>
      </c>
      <c r="N110" s="2">
        <v>3</v>
      </c>
      <c r="O110" s="2">
        <v>1</v>
      </c>
      <c r="P110" s="1">
        <v>2</v>
      </c>
      <c r="U110" s="1">
        <v>6</v>
      </c>
    </row>
    <row r="111" spans="1:22" ht="9">
      <c r="A111" s="17" t="s">
        <v>132</v>
      </c>
      <c r="B111" s="14" t="s">
        <v>58</v>
      </c>
      <c r="C111" s="1">
        <v>5</v>
      </c>
      <c r="D111" s="1">
        <v>14</v>
      </c>
      <c r="E111" s="1">
        <v>9</v>
      </c>
      <c r="G111" s="1">
        <v>3</v>
      </c>
      <c r="I111" s="1">
        <v>1</v>
      </c>
      <c r="Q111" s="1">
        <v>1</v>
      </c>
      <c r="S111" s="2">
        <v>1</v>
      </c>
      <c r="T111" s="1">
        <v>6</v>
      </c>
      <c r="U111" s="1">
        <v>67</v>
      </c>
      <c r="V111" s="1">
        <v>43</v>
      </c>
    </row>
    <row r="112" spans="1:22" ht="9">
      <c r="A112" s="17" t="s">
        <v>133</v>
      </c>
      <c r="B112" s="14" t="s">
        <v>28</v>
      </c>
      <c r="C112" s="1">
        <v>4</v>
      </c>
      <c r="D112" s="1">
        <v>5</v>
      </c>
      <c r="E112" s="1">
        <v>5</v>
      </c>
      <c r="J112" s="1">
        <v>2</v>
      </c>
      <c r="K112" s="1">
        <v>1</v>
      </c>
      <c r="L112" s="1">
        <v>2</v>
      </c>
      <c r="P112" s="1">
        <v>2</v>
      </c>
      <c r="T112" s="1">
        <v>8</v>
      </c>
      <c r="U112" s="1">
        <v>22</v>
      </c>
      <c r="V112" s="1">
        <v>11</v>
      </c>
    </row>
    <row r="113" spans="1:21" ht="9">
      <c r="A113" s="17" t="s">
        <v>134</v>
      </c>
      <c r="B113" s="14" t="s">
        <v>135</v>
      </c>
      <c r="C113" s="1">
        <v>1</v>
      </c>
      <c r="D113" s="1">
        <v>1</v>
      </c>
      <c r="E113" s="1">
        <v>1</v>
      </c>
      <c r="M113" s="2">
        <v>1</v>
      </c>
      <c r="N113" s="2">
        <v>0</v>
      </c>
      <c r="O113" s="2">
        <v>1</v>
      </c>
      <c r="U113" s="1">
        <v>1</v>
      </c>
    </row>
    <row r="114" spans="1:15" ht="9">
      <c r="A114" s="17" t="s">
        <v>136</v>
      </c>
      <c r="B114" s="14" t="s">
        <v>25</v>
      </c>
      <c r="C114" s="1">
        <v>2</v>
      </c>
      <c r="D114" s="1">
        <v>4</v>
      </c>
      <c r="E114" s="1">
        <v>3</v>
      </c>
      <c r="I114" s="1">
        <v>1</v>
      </c>
      <c r="M114" s="2">
        <v>3</v>
      </c>
      <c r="N114" s="2">
        <v>0</v>
      </c>
      <c r="O114" s="2">
        <v>3</v>
      </c>
    </row>
    <row r="115" spans="1:10" ht="9">
      <c r="A115" s="17" t="s">
        <v>137</v>
      </c>
      <c r="B115" s="14" t="s">
        <v>102</v>
      </c>
      <c r="C115" s="1">
        <v>3</v>
      </c>
      <c r="D115" s="1">
        <v>7</v>
      </c>
      <c r="E115" s="1">
        <v>5</v>
      </c>
      <c r="J115" s="1">
        <v>1</v>
      </c>
    </row>
    <row r="116" spans="1:22" ht="9">
      <c r="A116" s="17" t="s">
        <v>138</v>
      </c>
      <c r="B116" s="14" t="s">
        <v>83</v>
      </c>
      <c r="C116" s="1">
        <v>1</v>
      </c>
      <c r="D116" s="1">
        <v>2</v>
      </c>
      <c r="E116" s="1">
        <v>2</v>
      </c>
      <c r="Q116" s="1">
        <v>1</v>
      </c>
      <c r="S116" s="2">
        <v>1</v>
      </c>
      <c r="U116" s="1">
        <v>12</v>
      </c>
      <c r="V116" s="1">
        <v>247</v>
      </c>
    </row>
    <row r="117" spans="1:21" ht="9">
      <c r="A117" s="17" t="s">
        <v>139</v>
      </c>
      <c r="B117" s="14" t="s">
        <v>22</v>
      </c>
      <c r="C117" s="1">
        <v>4</v>
      </c>
      <c r="D117" s="1">
        <v>9</v>
      </c>
      <c r="E117" s="1">
        <v>9</v>
      </c>
      <c r="P117" s="1">
        <v>1</v>
      </c>
      <c r="U117" s="1">
        <v>3</v>
      </c>
    </row>
    <row r="118" spans="1:22" ht="9">
      <c r="A118" s="17" t="s">
        <v>140</v>
      </c>
      <c r="B118" s="14" t="s">
        <v>28</v>
      </c>
      <c r="C118" s="1">
        <v>5</v>
      </c>
      <c r="D118" s="1">
        <v>7</v>
      </c>
      <c r="E118" s="1">
        <v>5</v>
      </c>
      <c r="I118" s="1">
        <v>2</v>
      </c>
      <c r="J118" s="1">
        <v>1</v>
      </c>
      <c r="L118" s="1">
        <v>1</v>
      </c>
      <c r="P118" s="1">
        <v>2</v>
      </c>
      <c r="T118" s="1">
        <v>7</v>
      </c>
      <c r="U118" s="1">
        <v>27</v>
      </c>
      <c r="V118" s="1">
        <v>14</v>
      </c>
    </row>
    <row r="119" spans="1:21" ht="9">
      <c r="A119" s="17" t="s">
        <v>141</v>
      </c>
      <c r="B119" s="14" t="s">
        <v>10</v>
      </c>
      <c r="C119" s="1">
        <v>5</v>
      </c>
      <c r="D119" s="1">
        <v>10</v>
      </c>
      <c r="E119" s="1">
        <v>6</v>
      </c>
      <c r="F119" s="1">
        <v>1</v>
      </c>
      <c r="J119" s="1">
        <v>2</v>
      </c>
      <c r="M119" s="2">
        <v>1</v>
      </c>
      <c r="N119" s="2">
        <v>1</v>
      </c>
      <c r="O119" s="2">
        <v>0</v>
      </c>
      <c r="P119" s="1">
        <v>2</v>
      </c>
      <c r="U119" s="1">
        <v>5</v>
      </c>
    </row>
    <row r="120" spans="1:22" ht="9">
      <c r="A120" s="17" t="s">
        <v>142</v>
      </c>
      <c r="B120" s="14" t="s">
        <v>58</v>
      </c>
      <c r="C120" s="1">
        <v>4</v>
      </c>
      <c r="D120" s="1">
        <v>10</v>
      </c>
      <c r="E120" s="1">
        <v>9</v>
      </c>
      <c r="Q120" s="1">
        <v>4</v>
      </c>
      <c r="S120" s="2">
        <v>4</v>
      </c>
      <c r="T120" s="1">
        <v>11</v>
      </c>
      <c r="U120" s="1">
        <v>72</v>
      </c>
      <c r="V120" s="1">
        <v>41</v>
      </c>
    </row>
    <row r="121" spans="1:5" ht="9">
      <c r="A121" s="17" t="s">
        <v>143</v>
      </c>
      <c r="B121" s="14" t="s">
        <v>80</v>
      </c>
      <c r="C121" s="1">
        <v>1</v>
      </c>
      <c r="D121" s="1">
        <v>4</v>
      </c>
      <c r="E121" s="1">
        <v>4</v>
      </c>
    </row>
    <row r="122" spans="1:21" ht="9">
      <c r="A122" s="17" t="s">
        <v>144</v>
      </c>
      <c r="B122" s="14" t="s">
        <v>15</v>
      </c>
      <c r="C122" s="1">
        <v>2</v>
      </c>
      <c r="D122" s="1">
        <v>2</v>
      </c>
      <c r="E122" s="1">
        <v>1</v>
      </c>
      <c r="U122" s="1">
        <v>1</v>
      </c>
    </row>
    <row r="123" spans="1:16" ht="9">
      <c r="A123" s="17" t="s">
        <v>145</v>
      </c>
      <c r="B123" s="14" t="s">
        <v>39</v>
      </c>
      <c r="C123" s="1">
        <v>5</v>
      </c>
      <c r="D123" s="1">
        <v>7</v>
      </c>
      <c r="E123" s="1">
        <v>6</v>
      </c>
      <c r="J123" s="1">
        <v>1</v>
      </c>
      <c r="L123" s="1">
        <v>1</v>
      </c>
      <c r="P123" s="1">
        <v>1</v>
      </c>
    </row>
    <row r="124" spans="1:21" ht="9">
      <c r="A124" s="17" t="s">
        <v>146</v>
      </c>
      <c r="B124" s="14" t="s">
        <v>147</v>
      </c>
      <c r="C124" s="1">
        <v>2</v>
      </c>
      <c r="D124" s="1">
        <v>3</v>
      </c>
      <c r="E124" s="1">
        <v>2</v>
      </c>
      <c r="J124" s="1">
        <v>1</v>
      </c>
      <c r="L124" s="1">
        <v>1</v>
      </c>
      <c r="Q124" s="1">
        <v>1</v>
      </c>
      <c r="S124" s="2">
        <v>1</v>
      </c>
      <c r="U124" s="1">
        <v>4</v>
      </c>
    </row>
    <row r="125" spans="1:21" ht="9">
      <c r="A125" s="17" t="s">
        <v>148</v>
      </c>
      <c r="B125" s="14" t="s">
        <v>2</v>
      </c>
      <c r="C125" s="1">
        <v>1</v>
      </c>
      <c r="D125" s="1">
        <v>3</v>
      </c>
      <c r="E125" s="1">
        <v>2</v>
      </c>
      <c r="K125" s="1">
        <v>1</v>
      </c>
      <c r="U125" s="1">
        <v>1</v>
      </c>
    </row>
    <row r="126" spans="1:21" ht="9">
      <c r="A126" s="17" t="s">
        <v>149</v>
      </c>
      <c r="B126" s="14" t="s">
        <v>10</v>
      </c>
      <c r="C126" s="1">
        <v>2</v>
      </c>
      <c r="D126" s="1">
        <v>3</v>
      </c>
      <c r="E126" s="1">
        <v>4</v>
      </c>
      <c r="G126" s="1">
        <v>1</v>
      </c>
      <c r="U126" s="1">
        <v>2</v>
      </c>
    </row>
    <row r="127" spans="1:22" ht="9">
      <c r="A127" s="17" t="s">
        <v>150</v>
      </c>
      <c r="B127" s="14" t="s">
        <v>28</v>
      </c>
      <c r="C127" s="1">
        <v>5</v>
      </c>
      <c r="D127" s="1">
        <v>8</v>
      </c>
      <c r="E127" s="1">
        <v>6</v>
      </c>
      <c r="J127" s="1">
        <v>1</v>
      </c>
      <c r="L127" s="1">
        <v>1</v>
      </c>
      <c r="T127" s="1">
        <v>10</v>
      </c>
      <c r="U127" s="1">
        <v>31</v>
      </c>
      <c r="V127" s="1">
        <v>41</v>
      </c>
    </row>
    <row r="128" spans="1:21" ht="9">
      <c r="A128" s="17" t="s">
        <v>151</v>
      </c>
      <c r="B128" s="14" t="s">
        <v>34</v>
      </c>
      <c r="C128" s="1">
        <v>5</v>
      </c>
      <c r="D128" s="1">
        <v>16</v>
      </c>
      <c r="E128" s="1">
        <v>13</v>
      </c>
      <c r="J128" s="1">
        <v>3</v>
      </c>
      <c r="L128" s="1">
        <v>2</v>
      </c>
      <c r="M128" s="2">
        <v>9</v>
      </c>
      <c r="N128" s="2">
        <v>3</v>
      </c>
      <c r="O128" s="2">
        <v>6</v>
      </c>
      <c r="P128" s="1">
        <v>1</v>
      </c>
      <c r="U128" s="1">
        <v>7</v>
      </c>
    </row>
    <row r="129" spans="1:15" ht="9">
      <c r="A129" s="17" t="s">
        <v>152</v>
      </c>
      <c r="B129" s="14" t="s">
        <v>39</v>
      </c>
      <c r="C129" s="1">
        <v>4</v>
      </c>
      <c r="D129" s="1">
        <v>8</v>
      </c>
      <c r="E129" s="1">
        <v>7</v>
      </c>
      <c r="J129" s="1">
        <v>1</v>
      </c>
      <c r="M129" s="2">
        <v>4</v>
      </c>
      <c r="N129" s="2">
        <v>0</v>
      </c>
      <c r="O129" s="2">
        <v>4</v>
      </c>
    </row>
    <row r="130" spans="1:21" ht="9">
      <c r="A130" s="17" t="s">
        <v>153</v>
      </c>
      <c r="B130" s="14" t="s">
        <v>10</v>
      </c>
      <c r="C130" s="1">
        <v>4</v>
      </c>
      <c r="D130" s="1">
        <v>10</v>
      </c>
      <c r="E130" s="1">
        <v>5</v>
      </c>
      <c r="I130" s="1">
        <v>4</v>
      </c>
      <c r="U130" s="1">
        <v>3</v>
      </c>
    </row>
    <row r="131" spans="1:22" ht="9">
      <c r="A131" s="17" t="s">
        <v>154</v>
      </c>
      <c r="B131" s="14" t="s">
        <v>15</v>
      </c>
      <c r="C131" s="1">
        <v>3</v>
      </c>
      <c r="D131" s="1">
        <v>5</v>
      </c>
      <c r="E131" s="1">
        <v>3</v>
      </c>
      <c r="J131" s="1">
        <v>1</v>
      </c>
      <c r="K131" s="1">
        <v>1</v>
      </c>
      <c r="T131" s="1">
        <v>1</v>
      </c>
      <c r="U131" s="1">
        <v>5</v>
      </c>
      <c r="V131" s="1">
        <v>17</v>
      </c>
    </row>
    <row r="132" spans="1:22" ht="9">
      <c r="A132" s="17" t="s">
        <v>155</v>
      </c>
      <c r="B132" s="14" t="s">
        <v>46</v>
      </c>
      <c r="C132" s="1">
        <v>4</v>
      </c>
      <c r="D132" s="1">
        <v>6</v>
      </c>
      <c r="E132" s="1">
        <v>7</v>
      </c>
      <c r="M132" s="2">
        <v>1</v>
      </c>
      <c r="N132" s="2">
        <v>0</v>
      </c>
      <c r="O132" s="2">
        <v>1</v>
      </c>
      <c r="P132" s="1">
        <v>1</v>
      </c>
      <c r="T132" s="1">
        <v>9</v>
      </c>
      <c r="U132" s="1">
        <v>20</v>
      </c>
      <c r="V132" s="1">
        <v>19</v>
      </c>
    </row>
    <row r="133" spans="1:21" ht="9">
      <c r="A133" s="17" t="s">
        <v>156</v>
      </c>
      <c r="B133" s="14" t="s">
        <v>22</v>
      </c>
      <c r="C133" s="1">
        <v>4</v>
      </c>
      <c r="D133" s="1">
        <v>6</v>
      </c>
      <c r="E133" s="1">
        <v>5</v>
      </c>
      <c r="I133" s="1">
        <v>1</v>
      </c>
      <c r="U133" s="1">
        <v>3</v>
      </c>
    </row>
    <row r="134" spans="1:15" ht="9">
      <c r="A134" s="17" t="s">
        <v>157</v>
      </c>
      <c r="B134" s="14" t="s">
        <v>42</v>
      </c>
      <c r="C134" s="1">
        <v>1</v>
      </c>
      <c r="D134" s="1">
        <v>2</v>
      </c>
      <c r="E134" s="1">
        <v>1</v>
      </c>
      <c r="H134" s="1">
        <v>1</v>
      </c>
      <c r="M134" s="2">
        <v>2</v>
      </c>
      <c r="N134" s="2">
        <v>1</v>
      </c>
      <c r="O134" s="2">
        <v>1</v>
      </c>
    </row>
    <row r="135" spans="1:7" ht="9">
      <c r="A135" s="17" t="s">
        <v>158</v>
      </c>
      <c r="B135" s="14" t="s">
        <v>10</v>
      </c>
      <c r="C135" s="1">
        <v>1</v>
      </c>
      <c r="D135" s="1">
        <v>2</v>
      </c>
      <c r="E135" s="1">
        <v>1</v>
      </c>
      <c r="G135" s="1">
        <v>1</v>
      </c>
    </row>
    <row r="136" spans="1:15" ht="9">
      <c r="A136" s="17" t="s">
        <v>159</v>
      </c>
      <c r="B136" s="14" t="s">
        <v>2</v>
      </c>
      <c r="C136" s="1">
        <v>2</v>
      </c>
      <c r="D136" s="1">
        <v>4</v>
      </c>
      <c r="E136" s="1">
        <v>4</v>
      </c>
      <c r="M136" s="2">
        <v>1</v>
      </c>
      <c r="N136" s="2">
        <v>0</v>
      </c>
      <c r="O136" s="2">
        <v>1</v>
      </c>
    </row>
    <row r="137" spans="1:15" ht="9">
      <c r="A137" s="17" t="s">
        <v>160</v>
      </c>
      <c r="B137" s="14" t="s">
        <v>6</v>
      </c>
      <c r="C137" s="1">
        <v>5</v>
      </c>
      <c r="D137" s="1">
        <v>7</v>
      </c>
      <c r="E137" s="1">
        <v>5</v>
      </c>
      <c r="I137" s="1">
        <v>1</v>
      </c>
      <c r="J137" s="1">
        <v>1</v>
      </c>
      <c r="L137" s="1">
        <v>1</v>
      </c>
      <c r="M137" s="2">
        <v>1</v>
      </c>
      <c r="N137" s="2">
        <v>0</v>
      </c>
      <c r="O137" s="2">
        <v>1</v>
      </c>
    </row>
    <row r="138" spans="1:21" ht="9">
      <c r="A138" s="17" t="s">
        <v>161</v>
      </c>
      <c r="B138" s="14" t="s">
        <v>4</v>
      </c>
      <c r="C138" s="1">
        <v>5</v>
      </c>
      <c r="D138" s="1">
        <v>9</v>
      </c>
      <c r="E138" s="1">
        <v>8</v>
      </c>
      <c r="F138" s="1">
        <v>1</v>
      </c>
      <c r="M138" s="2">
        <v>2</v>
      </c>
      <c r="N138" s="2">
        <v>0</v>
      </c>
      <c r="O138" s="2">
        <v>2</v>
      </c>
      <c r="P138" s="1">
        <v>2</v>
      </c>
      <c r="U138" s="1">
        <v>4</v>
      </c>
    </row>
    <row r="139" spans="1:22" ht="9">
      <c r="A139" s="17" t="s">
        <v>162</v>
      </c>
      <c r="B139" s="14" t="s">
        <v>147</v>
      </c>
      <c r="C139" s="1">
        <v>2</v>
      </c>
      <c r="D139" s="1">
        <v>5</v>
      </c>
      <c r="E139" s="1">
        <v>4</v>
      </c>
      <c r="G139" s="1">
        <v>1</v>
      </c>
      <c r="M139" s="2">
        <v>1</v>
      </c>
      <c r="N139" s="2">
        <v>0</v>
      </c>
      <c r="O139" s="2">
        <v>1</v>
      </c>
      <c r="T139" s="1">
        <v>5</v>
      </c>
      <c r="U139" s="1">
        <v>16</v>
      </c>
      <c r="V139" s="1">
        <v>81</v>
      </c>
    </row>
    <row r="140" spans="1:22" ht="9">
      <c r="A140" s="17" t="s">
        <v>163</v>
      </c>
      <c r="B140" s="14" t="s">
        <v>46</v>
      </c>
      <c r="C140" s="1">
        <v>5</v>
      </c>
      <c r="D140" s="1">
        <v>7</v>
      </c>
      <c r="E140" s="1">
        <v>4</v>
      </c>
      <c r="J140" s="1">
        <v>2</v>
      </c>
      <c r="K140" s="1">
        <v>1</v>
      </c>
      <c r="L140" s="1">
        <v>2</v>
      </c>
      <c r="P140" s="1">
        <v>5</v>
      </c>
      <c r="U140" s="1">
        <v>33</v>
      </c>
      <c r="V140" s="1">
        <v>3</v>
      </c>
    </row>
    <row r="141" spans="1:12" ht="9">
      <c r="A141" s="17" t="s">
        <v>164</v>
      </c>
      <c r="B141" s="14" t="s">
        <v>18</v>
      </c>
      <c r="C141" s="1">
        <v>4</v>
      </c>
      <c r="D141" s="1">
        <v>7</v>
      </c>
      <c r="E141" s="1">
        <v>2</v>
      </c>
      <c r="F141" s="1">
        <v>1</v>
      </c>
      <c r="I141" s="1">
        <v>2</v>
      </c>
      <c r="J141" s="1">
        <v>1</v>
      </c>
      <c r="L141" s="1">
        <v>1</v>
      </c>
    </row>
    <row r="142" spans="1:22" ht="9">
      <c r="A142" s="17" t="s">
        <v>165</v>
      </c>
      <c r="B142" s="14" t="s">
        <v>28</v>
      </c>
      <c r="C142" s="1">
        <v>3</v>
      </c>
      <c r="D142" s="1">
        <v>4</v>
      </c>
      <c r="E142" s="1">
        <v>3</v>
      </c>
      <c r="J142" s="1">
        <v>1</v>
      </c>
      <c r="P142" s="1">
        <v>1</v>
      </c>
      <c r="T142" s="1">
        <v>2</v>
      </c>
      <c r="U142" s="1">
        <v>26</v>
      </c>
      <c r="V142" s="1">
        <v>12</v>
      </c>
    </row>
    <row r="143" spans="1:22" ht="9">
      <c r="A143" s="17" t="s">
        <v>166</v>
      </c>
      <c r="B143" s="14" t="s">
        <v>167</v>
      </c>
      <c r="C143" s="1">
        <v>5</v>
      </c>
      <c r="D143" s="1">
        <v>5</v>
      </c>
      <c r="E143" s="1">
        <v>3</v>
      </c>
      <c r="J143" s="1">
        <v>1</v>
      </c>
      <c r="L143" s="1">
        <v>1</v>
      </c>
      <c r="M143" s="2">
        <v>1</v>
      </c>
      <c r="N143" s="2">
        <v>0</v>
      </c>
      <c r="O143" s="2">
        <v>1</v>
      </c>
      <c r="T143" s="1">
        <v>5</v>
      </c>
      <c r="U143" s="1">
        <v>27</v>
      </c>
      <c r="V143" s="1">
        <v>22</v>
      </c>
    </row>
    <row r="144" spans="1:21" ht="9">
      <c r="A144" s="17" t="s">
        <v>168</v>
      </c>
      <c r="B144" s="14" t="s">
        <v>18</v>
      </c>
      <c r="C144" s="1">
        <v>2</v>
      </c>
      <c r="D144" s="1">
        <v>2</v>
      </c>
      <c r="E144" s="1">
        <v>1</v>
      </c>
      <c r="J144" s="1">
        <v>1</v>
      </c>
      <c r="L144" s="1">
        <v>1</v>
      </c>
      <c r="U144" s="1">
        <v>14</v>
      </c>
    </row>
    <row r="145" spans="1:22" ht="9">
      <c r="A145" s="17" t="s">
        <v>169</v>
      </c>
      <c r="B145" s="14" t="s">
        <v>15</v>
      </c>
      <c r="C145" s="1">
        <v>4</v>
      </c>
      <c r="D145" s="1">
        <v>9</v>
      </c>
      <c r="E145" s="1">
        <v>8</v>
      </c>
      <c r="I145" s="1">
        <v>1</v>
      </c>
      <c r="M145" s="2">
        <v>3</v>
      </c>
      <c r="N145" s="2">
        <v>1</v>
      </c>
      <c r="O145" s="2">
        <v>2</v>
      </c>
      <c r="T145" s="1">
        <v>3</v>
      </c>
      <c r="U145" s="1">
        <v>7</v>
      </c>
      <c r="V145" s="1">
        <v>12</v>
      </c>
    </row>
    <row r="146" spans="1:22" ht="9">
      <c r="A146" s="17" t="s">
        <v>170</v>
      </c>
      <c r="B146" s="14" t="s">
        <v>10</v>
      </c>
      <c r="C146" s="1">
        <v>5</v>
      </c>
      <c r="D146" s="1">
        <v>6</v>
      </c>
      <c r="E146" s="1">
        <v>3</v>
      </c>
      <c r="G146" s="1">
        <v>2</v>
      </c>
      <c r="K146" s="1">
        <v>1</v>
      </c>
      <c r="P146" s="1">
        <v>1</v>
      </c>
      <c r="T146" s="1">
        <v>3</v>
      </c>
      <c r="U146" s="1">
        <v>8</v>
      </c>
      <c r="V146" s="1">
        <v>31</v>
      </c>
    </row>
    <row r="147" spans="1:22" ht="9">
      <c r="A147" s="17" t="s">
        <v>171</v>
      </c>
      <c r="B147" s="14" t="s">
        <v>83</v>
      </c>
      <c r="C147" s="1">
        <v>5</v>
      </c>
      <c r="D147" s="1">
        <v>13</v>
      </c>
      <c r="E147" s="1">
        <v>4</v>
      </c>
      <c r="G147" s="1">
        <v>5</v>
      </c>
      <c r="I147" s="1">
        <v>3</v>
      </c>
      <c r="K147" s="1">
        <v>1</v>
      </c>
      <c r="U147" s="1">
        <v>12</v>
      </c>
      <c r="V147" s="1">
        <v>38</v>
      </c>
    </row>
    <row r="148" spans="1:15" ht="9">
      <c r="A148" s="17" t="s">
        <v>172</v>
      </c>
      <c r="B148" s="14" t="s">
        <v>42</v>
      </c>
      <c r="C148" s="1">
        <v>5</v>
      </c>
      <c r="D148" s="1">
        <v>20</v>
      </c>
      <c r="E148" s="1">
        <v>18</v>
      </c>
      <c r="G148" s="1">
        <v>1</v>
      </c>
      <c r="I148" s="1">
        <v>1</v>
      </c>
      <c r="M148" s="2">
        <v>3</v>
      </c>
      <c r="N148" s="2">
        <v>2</v>
      </c>
      <c r="O148" s="2">
        <v>1</v>
      </c>
    </row>
    <row r="149" spans="1:15" ht="9">
      <c r="A149" s="17" t="s">
        <v>173</v>
      </c>
      <c r="B149" s="14" t="s">
        <v>42</v>
      </c>
      <c r="C149" s="1">
        <v>1</v>
      </c>
      <c r="D149" s="1">
        <v>3</v>
      </c>
      <c r="E149" s="1">
        <v>3</v>
      </c>
      <c r="M149" s="2">
        <v>1</v>
      </c>
      <c r="N149" s="2">
        <v>0</v>
      </c>
      <c r="O149" s="2">
        <v>1</v>
      </c>
    </row>
    <row r="150" spans="1:22" ht="9">
      <c r="A150" s="17" t="s">
        <v>174</v>
      </c>
      <c r="B150" s="14" t="s">
        <v>28</v>
      </c>
      <c r="C150" s="1">
        <v>3</v>
      </c>
      <c r="D150" s="1">
        <v>3</v>
      </c>
      <c r="E150" s="1">
        <v>2</v>
      </c>
      <c r="J150" s="1">
        <v>1</v>
      </c>
      <c r="L150" s="1">
        <v>1</v>
      </c>
      <c r="T150" s="1">
        <v>3</v>
      </c>
      <c r="U150" s="1">
        <v>20</v>
      </c>
      <c r="V150" s="1">
        <v>10</v>
      </c>
    </row>
    <row r="151" spans="1:7" ht="9">
      <c r="A151" s="17" t="s">
        <v>175</v>
      </c>
      <c r="B151" s="14" t="s">
        <v>25</v>
      </c>
      <c r="C151" s="1">
        <v>4</v>
      </c>
      <c r="D151" s="1">
        <v>9</v>
      </c>
      <c r="E151" s="1">
        <v>7</v>
      </c>
      <c r="G151" s="1">
        <v>1</v>
      </c>
    </row>
    <row r="152" spans="1:21" ht="9">
      <c r="A152" s="17" t="s">
        <v>176</v>
      </c>
      <c r="B152" s="14" t="s">
        <v>31</v>
      </c>
      <c r="C152" s="1">
        <v>2</v>
      </c>
      <c r="D152" s="1">
        <v>4</v>
      </c>
      <c r="E152" s="1">
        <v>2</v>
      </c>
      <c r="J152" s="1">
        <v>2</v>
      </c>
      <c r="P152" s="1">
        <v>1</v>
      </c>
      <c r="U152" s="1">
        <v>3</v>
      </c>
    </row>
    <row r="153" spans="1:22" ht="9">
      <c r="A153" s="17" t="s">
        <v>177</v>
      </c>
      <c r="B153" s="14" t="s">
        <v>46</v>
      </c>
      <c r="C153" s="1">
        <v>5</v>
      </c>
      <c r="D153" s="1">
        <v>5</v>
      </c>
      <c r="E153" s="1">
        <v>4</v>
      </c>
      <c r="I153" s="1">
        <v>1</v>
      </c>
      <c r="P153" s="1">
        <v>2</v>
      </c>
      <c r="T153" s="1">
        <v>12</v>
      </c>
      <c r="U153" s="1">
        <v>32</v>
      </c>
      <c r="V153" s="1">
        <v>19</v>
      </c>
    </row>
    <row r="154" spans="1:22" ht="9">
      <c r="A154" s="17" t="s">
        <v>178</v>
      </c>
      <c r="B154" s="14" t="s">
        <v>28</v>
      </c>
      <c r="C154" s="1">
        <v>4</v>
      </c>
      <c r="D154" s="1">
        <v>5</v>
      </c>
      <c r="E154" s="1">
        <v>5</v>
      </c>
      <c r="G154" s="1">
        <v>1</v>
      </c>
      <c r="J154" s="1">
        <v>1</v>
      </c>
      <c r="T154" s="1">
        <v>6</v>
      </c>
      <c r="U154" s="1">
        <v>18</v>
      </c>
      <c r="V154" s="1">
        <v>30</v>
      </c>
    </row>
    <row r="155" spans="1:16" ht="9">
      <c r="A155" s="17" t="s">
        <v>179</v>
      </c>
      <c r="B155" s="14" t="s">
        <v>25</v>
      </c>
      <c r="C155" s="1">
        <v>4</v>
      </c>
      <c r="D155" s="1">
        <v>9</v>
      </c>
      <c r="E155" s="1">
        <v>6</v>
      </c>
      <c r="I155" s="1">
        <v>1</v>
      </c>
      <c r="J155" s="1">
        <v>2</v>
      </c>
      <c r="L155" s="1">
        <v>2</v>
      </c>
      <c r="M155" s="2">
        <v>1</v>
      </c>
      <c r="N155" s="2">
        <v>0</v>
      </c>
      <c r="O155" s="2">
        <v>1</v>
      </c>
      <c r="P155" s="1">
        <v>1</v>
      </c>
    </row>
    <row r="156" spans="1:21" ht="9">
      <c r="A156" s="17" t="s">
        <v>180</v>
      </c>
      <c r="B156" s="14" t="s">
        <v>18</v>
      </c>
      <c r="C156" s="1">
        <v>4</v>
      </c>
      <c r="D156" s="1">
        <v>8</v>
      </c>
      <c r="E156" s="1">
        <v>6</v>
      </c>
      <c r="J156" s="1">
        <v>2</v>
      </c>
      <c r="L156" s="1">
        <v>3</v>
      </c>
      <c r="U156" s="1">
        <v>18</v>
      </c>
    </row>
    <row r="157" spans="1:12" ht="9">
      <c r="A157" s="17" t="s">
        <v>181</v>
      </c>
      <c r="B157" s="14" t="s">
        <v>25</v>
      </c>
      <c r="C157" s="1">
        <v>4</v>
      </c>
      <c r="D157" s="1">
        <v>9</v>
      </c>
      <c r="E157" s="1">
        <v>8</v>
      </c>
      <c r="J157" s="1">
        <v>1</v>
      </c>
      <c r="L157" s="1">
        <v>1</v>
      </c>
    </row>
    <row r="158" spans="1:22" ht="9">
      <c r="A158" s="17" t="s">
        <v>182</v>
      </c>
      <c r="B158" s="14" t="s">
        <v>15</v>
      </c>
      <c r="C158" s="1">
        <v>5</v>
      </c>
      <c r="D158" s="1">
        <v>7</v>
      </c>
      <c r="E158" s="1">
        <v>7</v>
      </c>
      <c r="M158" s="2">
        <v>4</v>
      </c>
      <c r="N158" s="2">
        <v>0</v>
      </c>
      <c r="O158" s="2">
        <v>4</v>
      </c>
      <c r="P158" s="1">
        <v>1</v>
      </c>
      <c r="T158" s="1">
        <v>5</v>
      </c>
      <c r="U158" s="1">
        <v>8</v>
      </c>
      <c r="V158" s="1">
        <v>12</v>
      </c>
    </row>
    <row r="159" spans="1:11" ht="9">
      <c r="A159" s="17" t="s">
        <v>183</v>
      </c>
      <c r="B159" s="14" t="s">
        <v>22</v>
      </c>
      <c r="C159" s="1">
        <v>2</v>
      </c>
      <c r="D159" s="1">
        <v>5</v>
      </c>
      <c r="E159" s="1">
        <v>2</v>
      </c>
      <c r="G159" s="1">
        <v>1</v>
      </c>
      <c r="I159" s="1">
        <v>1</v>
      </c>
      <c r="K159" s="1">
        <v>1</v>
      </c>
    </row>
    <row r="160" spans="1:22" ht="9">
      <c r="A160" s="17" t="s">
        <v>184</v>
      </c>
      <c r="B160" s="14" t="s">
        <v>28</v>
      </c>
      <c r="C160" s="1">
        <v>5</v>
      </c>
      <c r="D160" s="1">
        <v>5</v>
      </c>
      <c r="E160" s="1">
        <v>4</v>
      </c>
      <c r="K160" s="1">
        <v>1</v>
      </c>
      <c r="L160" s="1">
        <v>1</v>
      </c>
      <c r="T160" s="1">
        <v>8</v>
      </c>
      <c r="U160" s="1">
        <v>26</v>
      </c>
      <c r="V160" s="1">
        <v>17</v>
      </c>
    </row>
    <row r="161" spans="1:7" ht="9">
      <c r="A161" s="17" t="s">
        <v>185</v>
      </c>
      <c r="B161" s="14" t="s">
        <v>127</v>
      </c>
      <c r="C161" s="1">
        <v>1</v>
      </c>
      <c r="D161" s="1">
        <v>5</v>
      </c>
      <c r="E161" s="1">
        <v>4</v>
      </c>
      <c r="G161" s="1">
        <v>1</v>
      </c>
    </row>
    <row r="162" spans="1:22" ht="9">
      <c r="A162" s="17" t="s">
        <v>186</v>
      </c>
      <c r="B162" s="14" t="s">
        <v>58</v>
      </c>
      <c r="C162" s="1">
        <v>5</v>
      </c>
      <c r="D162" s="1">
        <v>13</v>
      </c>
      <c r="E162" s="1">
        <v>11</v>
      </c>
      <c r="G162" s="1">
        <v>1</v>
      </c>
      <c r="I162" s="1">
        <v>2</v>
      </c>
      <c r="Q162" s="1">
        <v>2</v>
      </c>
      <c r="S162" s="2">
        <v>2</v>
      </c>
      <c r="T162" s="1">
        <v>13</v>
      </c>
      <c r="U162" s="1">
        <v>79</v>
      </c>
      <c r="V162" s="1">
        <v>120</v>
      </c>
    </row>
    <row r="163" spans="1:21" ht="9">
      <c r="A163" s="17" t="s">
        <v>187</v>
      </c>
      <c r="B163" s="14" t="s">
        <v>18</v>
      </c>
      <c r="C163" s="1">
        <v>4</v>
      </c>
      <c r="D163" s="1">
        <v>6</v>
      </c>
      <c r="E163" s="1">
        <v>4</v>
      </c>
      <c r="G163" s="1">
        <v>1</v>
      </c>
      <c r="J163" s="1">
        <v>1</v>
      </c>
      <c r="L163" s="1">
        <v>1</v>
      </c>
      <c r="P163" s="1">
        <v>1</v>
      </c>
      <c r="U163" s="1">
        <v>1</v>
      </c>
    </row>
    <row r="164" spans="1:16" ht="9">
      <c r="A164" s="17" t="s">
        <v>188</v>
      </c>
      <c r="B164" s="14" t="s">
        <v>39</v>
      </c>
      <c r="C164" s="1">
        <v>4</v>
      </c>
      <c r="D164" s="1">
        <v>7</v>
      </c>
      <c r="E164" s="1">
        <v>6</v>
      </c>
      <c r="F164" s="1">
        <v>1</v>
      </c>
      <c r="M164" s="2">
        <v>3</v>
      </c>
      <c r="N164" s="2">
        <v>0</v>
      </c>
      <c r="O164" s="2">
        <v>3</v>
      </c>
      <c r="P164" s="1">
        <v>1</v>
      </c>
    </row>
    <row r="165" spans="1:9" ht="9">
      <c r="A165" s="17" t="s">
        <v>189</v>
      </c>
      <c r="B165" s="14" t="s">
        <v>25</v>
      </c>
      <c r="C165" s="1">
        <v>4</v>
      </c>
      <c r="D165" s="1">
        <v>7</v>
      </c>
      <c r="E165" s="1">
        <v>6</v>
      </c>
      <c r="I165" s="1">
        <v>1</v>
      </c>
    </row>
    <row r="166" spans="1:22" ht="9">
      <c r="A166" s="17" t="s">
        <v>190</v>
      </c>
      <c r="B166" s="14" t="s">
        <v>8</v>
      </c>
      <c r="C166" s="1">
        <v>5</v>
      </c>
      <c r="D166" s="1">
        <v>9</v>
      </c>
      <c r="E166" s="1">
        <v>6</v>
      </c>
      <c r="G166" s="1">
        <v>1</v>
      </c>
      <c r="J166" s="1">
        <v>1</v>
      </c>
      <c r="M166" s="2">
        <v>1</v>
      </c>
      <c r="N166" s="2">
        <v>0</v>
      </c>
      <c r="O166" s="2">
        <v>1</v>
      </c>
      <c r="U166" s="1">
        <v>3</v>
      </c>
      <c r="V166" s="1">
        <v>3</v>
      </c>
    </row>
    <row r="167" spans="1:21" ht="9">
      <c r="A167" s="17" t="s">
        <v>191</v>
      </c>
      <c r="B167" s="14" t="s">
        <v>15</v>
      </c>
      <c r="C167" s="1">
        <v>5</v>
      </c>
      <c r="D167" s="1">
        <v>10</v>
      </c>
      <c r="E167" s="1">
        <v>11</v>
      </c>
      <c r="G167" s="1">
        <v>1</v>
      </c>
      <c r="M167" s="2">
        <v>1</v>
      </c>
      <c r="N167" s="2">
        <v>0</v>
      </c>
      <c r="O167" s="2">
        <v>1</v>
      </c>
      <c r="U167" s="1">
        <v>8</v>
      </c>
    </row>
    <row r="168" spans="1:21" ht="9">
      <c r="A168" s="17" t="s">
        <v>192</v>
      </c>
      <c r="B168" s="14" t="s">
        <v>2</v>
      </c>
      <c r="C168" s="1">
        <v>3</v>
      </c>
      <c r="D168" s="1">
        <v>3</v>
      </c>
      <c r="I168" s="1">
        <v>2</v>
      </c>
      <c r="K168" s="1">
        <v>1</v>
      </c>
      <c r="U168" s="1">
        <v>3</v>
      </c>
    </row>
    <row r="169" spans="1:22" ht="9">
      <c r="A169" s="17" t="s">
        <v>193</v>
      </c>
      <c r="B169" s="14" t="s">
        <v>58</v>
      </c>
      <c r="C169" s="1">
        <v>5</v>
      </c>
      <c r="D169" s="1">
        <v>10</v>
      </c>
      <c r="E169" s="1">
        <v>8</v>
      </c>
      <c r="I169" s="1">
        <v>1</v>
      </c>
      <c r="M169" s="2">
        <v>1</v>
      </c>
      <c r="N169" s="2">
        <v>0</v>
      </c>
      <c r="O169" s="2">
        <v>1</v>
      </c>
      <c r="Q169" s="1">
        <v>4</v>
      </c>
      <c r="S169" s="2">
        <v>4</v>
      </c>
      <c r="T169" s="1">
        <v>17</v>
      </c>
      <c r="U169" s="1">
        <v>81</v>
      </c>
      <c r="V169" s="1">
        <v>68</v>
      </c>
    </row>
    <row r="170" spans="1:12" ht="9">
      <c r="A170" s="17" t="s">
        <v>194</v>
      </c>
      <c r="B170" s="14" t="s">
        <v>25</v>
      </c>
      <c r="C170" s="1">
        <v>5</v>
      </c>
      <c r="D170" s="1">
        <v>10</v>
      </c>
      <c r="E170" s="1">
        <v>8</v>
      </c>
      <c r="G170" s="1">
        <v>1</v>
      </c>
      <c r="J170" s="1">
        <v>1</v>
      </c>
      <c r="L170" s="1">
        <v>1</v>
      </c>
    </row>
    <row r="171" spans="1:16" ht="9">
      <c r="A171" s="17" t="s">
        <v>195</v>
      </c>
      <c r="B171" s="14" t="s">
        <v>25</v>
      </c>
      <c r="C171" s="1">
        <v>4</v>
      </c>
      <c r="D171" s="1">
        <v>10</v>
      </c>
      <c r="E171" s="1">
        <v>5</v>
      </c>
      <c r="G171" s="1">
        <v>1</v>
      </c>
      <c r="J171" s="1">
        <v>1</v>
      </c>
      <c r="L171" s="1">
        <v>1</v>
      </c>
      <c r="P171" s="1">
        <v>1</v>
      </c>
    </row>
    <row r="172" spans="1:22" ht="9">
      <c r="A172" s="17" t="s">
        <v>196</v>
      </c>
      <c r="B172" s="14" t="s">
        <v>28</v>
      </c>
      <c r="C172" s="1">
        <v>3</v>
      </c>
      <c r="D172" s="1">
        <v>11</v>
      </c>
      <c r="E172" s="1">
        <v>15</v>
      </c>
      <c r="J172" s="1">
        <v>1</v>
      </c>
      <c r="L172" s="1">
        <v>1</v>
      </c>
      <c r="M172" s="2">
        <v>1</v>
      </c>
      <c r="N172" s="2">
        <v>0</v>
      </c>
      <c r="O172" s="2">
        <v>1</v>
      </c>
      <c r="T172" s="1">
        <v>2</v>
      </c>
      <c r="U172" s="1">
        <v>34</v>
      </c>
      <c r="V172" s="1">
        <v>24</v>
      </c>
    </row>
    <row r="173" spans="1:21" ht="9">
      <c r="A173" s="17" t="s">
        <v>197</v>
      </c>
      <c r="B173" s="14" t="s">
        <v>8</v>
      </c>
      <c r="C173" s="1">
        <v>3</v>
      </c>
      <c r="D173" s="1">
        <v>6</v>
      </c>
      <c r="E173" s="1">
        <v>4</v>
      </c>
      <c r="I173" s="1">
        <v>1</v>
      </c>
      <c r="J173" s="1">
        <v>1</v>
      </c>
      <c r="M173" s="2">
        <v>2</v>
      </c>
      <c r="N173" s="2">
        <v>0</v>
      </c>
      <c r="O173" s="2">
        <v>2</v>
      </c>
      <c r="U173" s="1">
        <v>1</v>
      </c>
    </row>
    <row r="174" spans="1:21" ht="9">
      <c r="A174" s="17" t="s">
        <v>198</v>
      </c>
      <c r="B174" s="14" t="s">
        <v>135</v>
      </c>
      <c r="C174" s="1">
        <v>5</v>
      </c>
      <c r="D174" s="1">
        <v>14</v>
      </c>
      <c r="E174" s="1">
        <v>8</v>
      </c>
      <c r="J174" s="1">
        <v>3</v>
      </c>
      <c r="M174" s="2">
        <v>3</v>
      </c>
      <c r="N174" s="2">
        <v>0</v>
      </c>
      <c r="O174" s="2">
        <v>3</v>
      </c>
      <c r="U174" s="1">
        <v>3</v>
      </c>
    </row>
    <row r="175" spans="1:16" ht="9">
      <c r="A175" s="17" t="s">
        <v>199</v>
      </c>
      <c r="B175" s="14" t="s">
        <v>6</v>
      </c>
      <c r="C175" s="1">
        <v>5</v>
      </c>
      <c r="D175" s="1">
        <v>13</v>
      </c>
      <c r="E175" s="1">
        <v>12</v>
      </c>
      <c r="J175" s="1">
        <v>1</v>
      </c>
      <c r="L175" s="1">
        <v>1</v>
      </c>
      <c r="P175" s="1">
        <v>2</v>
      </c>
    </row>
    <row r="176" spans="1:21" ht="9">
      <c r="A176" s="17" t="s">
        <v>200</v>
      </c>
      <c r="B176" s="14" t="s">
        <v>4</v>
      </c>
      <c r="C176" s="1">
        <v>2</v>
      </c>
      <c r="D176" s="1">
        <v>4</v>
      </c>
      <c r="E176" s="1">
        <v>3</v>
      </c>
      <c r="J176" s="1">
        <v>1</v>
      </c>
      <c r="L176" s="1">
        <v>1</v>
      </c>
      <c r="M176" s="2">
        <v>1</v>
      </c>
      <c r="N176" s="2">
        <v>0</v>
      </c>
      <c r="O176" s="2">
        <v>1</v>
      </c>
      <c r="P176" s="1">
        <v>1</v>
      </c>
      <c r="U176" s="1">
        <v>2</v>
      </c>
    </row>
    <row r="177" spans="1:21" ht="9">
      <c r="A177" s="17" t="s">
        <v>201</v>
      </c>
      <c r="B177" s="14" t="s">
        <v>34</v>
      </c>
      <c r="C177" s="1">
        <v>1</v>
      </c>
      <c r="D177" s="1">
        <v>5</v>
      </c>
      <c r="E177" s="1">
        <v>4</v>
      </c>
      <c r="J177" s="1">
        <v>1</v>
      </c>
      <c r="M177" s="2">
        <v>1</v>
      </c>
      <c r="N177" s="2">
        <v>0</v>
      </c>
      <c r="O177" s="2">
        <v>1</v>
      </c>
      <c r="U177" s="1">
        <v>1</v>
      </c>
    </row>
    <row r="178" spans="1:21" ht="9">
      <c r="A178" s="17" t="s">
        <v>202</v>
      </c>
      <c r="B178" s="14" t="s">
        <v>8</v>
      </c>
      <c r="C178" s="1">
        <v>5</v>
      </c>
      <c r="D178" s="1">
        <v>8</v>
      </c>
      <c r="E178" s="1">
        <v>4</v>
      </c>
      <c r="G178" s="1">
        <v>1</v>
      </c>
      <c r="J178" s="1">
        <v>3</v>
      </c>
      <c r="M178" s="2">
        <v>2</v>
      </c>
      <c r="N178" s="2">
        <v>2</v>
      </c>
      <c r="O178" s="2">
        <v>0</v>
      </c>
      <c r="P178" s="1">
        <v>1</v>
      </c>
      <c r="U178" s="1">
        <v>5</v>
      </c>
    </row>
    <row r="179" spans="1:21" ht="9">
      <c r="A179" s="17" t="s">
        <v>203</v>
      </c>
      <c r="B179" s="14" t="s">
        <v>2</v>
      </c>
      <c r="C179" s="1">
        <v>5</v>
      </c>
      <c r="D179" s="1">
        <v>8</v>
      </c>
      <c r="E179" s="1">
        <v>4</v>
      </c>
      <c r="I179" s="1">
        <v>1</v>
      </c>
      <c r="J179" s="1">
        <v>3</v>
      </c>
      <c r="L179" s="1">
        <v>1</v>
      </c>
      <c r="M179" s="2">
        <v>1</v>
      </c>
      <c r="N179" s="2">
        <v>0</v>
      </c>
      <c r="O179" s="2">
        <v>1</v>
      </c>
      <c r="U179" s="1">
        <v>3</v>
      </c>
    </row>
    <row r="180" spans="1:21" ht="9">
      <c r="A180" s="17" t="s">
        <v>204</v>
      </c>
      <c r="B180" s="14" t="s">
        <v>34</v>
      </c>
      <c r="C180" s="1">
        <v>2</v>
      </c>
      <c r="D180" s="1">
        <v>9</v>
      </c>
      <c r="E180" s="1">
        <v>6</v>
      </c>
      <c r="I180" s="1">
        <v>1</v>
      </c>
      <c r="J180" s="1">
        <v>2</v>
      </c>
      <c r="L180" s="1">
        <v>1</v>
      </c>
      <c r="M180" s="2">
        <v>1</v>
      </c>
      <c r="N180" s="2">
        <v>1</v>
      </c>
      <c r="O180" s="2">
        <v>0</v>
      </c>
      <c r="U180" s="1">
        <v>1</v>
      </c>
    </row>
    <row r="181" spans="1:15" ht="9">
      <c r="A181" s="17" t="s">
        <v>205</v>
      </c>
      <c r="B181" s="14" t="s">
        <v>25</v>
      </c>
      <c r="C181" s="1">
        <v>1</v>
      </c>
      <c r="D181" s="1">
        <v>2</v>
      </c>
      <c r="E181" s="1">
        <v>2</v>
      </c>
      <c r="M181" s="2">
        <v>1</v>
      </c>
      <c r="N181" s="2">
        <v>0</v>
      </c>
      <c r="O181" s="2">
        <v>1</v>
      </c>
    </row>
    <row r="182" spans="1:21" ht="9">
      <c r="A182" s="17" t="s">
        <v>206</v>
      </c>
      <c r="B182" s="14" t="s">
        <v>18</v>
      </c>
      <c r="C182" s="1">
        <v>3</v>
      </c>
      <c r="D182" s="1">
        <v>2</v>
      </c>
      <c r="E182" s="1">
        <v>5</v>
      </c>
      <c r="U182" s="1">
        <v>6</v>
      </c>
    </row>
    <row r="183" spans="1:21" ht="9">
      <c r="A183" s="17" t="s">
        <v>207</v>
      </c>
      <c r="B183" s="14" t="s">
        <v>15</v>
      </c>
      <c r="C183" s="1">
        <v>4</v>
      </c>
      <c r="D183" s="1">
        <v>8</v>
      </c>
      <c r="E183" s="1">
        <v>5</v>
      </c>
      <c r="I183" s="1">
        <v>2</v>
      </c>
      <c r="M183" s="2">
        <v>2</v>
      </c>
      <c r="N183" s="2">
        <v>0</v>
      </c>
      <c r="O183" s="2">
        <v>2</v>
      </c>
      <c r="P183" s="1">
        <v>2</v>
      </c>
      <c r="U183" s="1">
        <v>4</v>
      </c>
    </row>
    <row r="184" spans="1:21" ht="9">
      <c r="A184" s="17" t="s">
        <v>208</v>
      </c>
      <c r="B184" s="14" t="s">
        <v>4</v>
      </c>
      <c r="C184" s="1">
        <v>2</v>
      </c>
      <c r="D184" s="1">
        <v>4</v>
      </c>
      <c r="E184" s="1">
        <v>4</v>
      </c>
      <c r="U184" s="1">
        <v>2</v>
      </c>
    </row>
    <row r="185" spans="1:16" ht="9">
      <c r="A185" s="17" t="s">
        <v>209</v>
      </c>
      <c r="B185" s="14" t="s">
        <v>74</v>
      </c>
      <c r="C185" s="1">
        <v>3</v>
      </c>
      <c r="D185" s="3">
        <v>0</v>
      </c>
      <c r="E185" s="1">
        <v>5</v>
      </c>
      <c r="P185" s="1">
        <v>1</v>
      </c>
    </row>
    <row r="186" spans="1:21" ht="9">
      <c r="A186" s="17" t="s">
        <v>210</v>
      </c>
      <c r="B186" s="14" t="s">
        <v>15</v>
      </c>
      <c r="C186" s="1">
        <v>1</v>
      </c>
      <c r="D186" s="1">
        <v>1</v>
      </c>
      <c r="E186" s="1">
        <v>1</v>
      </c>
      <c r="U186" s="1">
        <v>1</v>
      </c>
    </row>
    <row r="187" spans="1:21" ht="9">
      <c r="A187" s="17" t="s">
        <v>211</v>
      </c>
      <c r="B187" s="14" t="s">
        <v>135</v>
      </c>
      <c r="C187" s="1">
        <v>1</v>
      </c>
      <c r="D187" s="1">
        <v>1</v>
      </c>
      <c r="I187" s="1">
        <v>1</v>
      </c>
      <c r="U187" s="1">
        <v>1</v>
      </c>
    </row>
    <row r="188" spans="1:15" ht="9">
      <c r="A188" s="17" t="s">
        <v>212</v>
      </c>
      <c r="B188" s="14" t="s">
        <v>8</v>
      </c>
      <c r="C188" s="1">
        <v>1</v>
      </c>
      <c r="D188" s="1">
        <v>2</v>
      </c>
      <c r="E188" s="1">
        <v>1</v>
      </c>
      <c r="K188" s="1">
        <v>1</v>
      </c>
      <c r="M188" s="2">
        <v>1</v>
      </c>
      <c r="N188" s="2">
        <v>0</v>
      </c>
      <c r="O188" s="2">
        <v>1</v>
      </c>
    </row>
    <row r="189" spans="1:22" ht="9">
      <c r="A189" s="17" t="s">
        <v>213</v>
      </c>
      <c r="B189" s="14" t="s">
        <v>83</v>
      </c>
      <c r="C189" s="1">
        <v>4</v>
      </c>
      <c r="D189" s="1">
        <v>10</v>
      </c>
      <c r="E189" s="1">
        <v>9</v>
      </c>
      <c r="G189" s="1">
        <v>1</v>
      </c>
      <c r="Q189" s="1">
        <v>1</v>
      </c>
      <c r="S189" s="2">
        <v>1</v>
      </c>
      <c r="T189" s="1">
        <v>7</v>
      </c>
      <c r="U189" s="1">
        <v>41</v>
      </c>
      <c r="V189" s="1">
        <v>409</v>
      </c>
    </row>
    <row r="190" spans="1:9" ht="9">
      <c r="A190" s="17" t="s">
        <v>214</v>
      </c>
      <c r="B190" s="14" t="s">
        <v>127</v>
      </c>
      <c r="C190" s="1">
        <v>1</v>
      </c>
      <c r="D190" s="1">
        <v>3</v>
      </c>
      <c r="E190" s="1">
        <v>1</v>
      </c>
      <c r="G190" s="1">
        <v>1</v>
      </c>
      <c r="I190" s="1">
        <v>1</v>
      </c>
    </row>
    <row r="191" spans="1:16" ht="9">
      <c r="A191" s="17" t="s">
        <v>215</v>
      </c>
      <c r="B191" s="14" t="s">
        <v>25</v>
      </c>
      <c r="C191" s="1">
        <v>4</v>
      </c>
      <c r="D191" s="1">
        <v>9</v>
      </c>
      <c r="E191" s="1">
        <v>8</v>
      </c>
      <c r="I191" s="1">
        <v>1</v>
      </c>
      <c r="M191" s="2">
        <v>1</v>
      </c>
      <c r="N191" s="2">
        <v>0</v>
      </c>
      <c r="O191" s="2">
        <v>1</v>
      </c>
      <c r="P191" s="1">
        <v>1</v>
      </c>
    </row>
    <row r="192" spans="1:16" ht="9">
      <c r="A192" s="17" t="s">
        <v>216</v>
      </c>
      <c r="B192" s="14" t="s">
        <v>42</v>
      </c>
      <c r="C192" s="1">
        <v>3</v>
      </c>
      <c r="D192" s="1">
        <v>10</v>
      </c>
      <c r="E192" s="1">
        <v>12</v>
      </c>
      <c r="H192" s="1">
        <v>1</v>
      </c>
      <c r="J192" s="1">
        <v>1</v>
      </c>
      <c r="L192" s="1">
        <v>1</v>
      </c>
      <c r="M192" s="2">
        <v>2</v>
      </c>
      <c r="N192" s="2">
        <v>2</v>
      </c>
      <c r="O192" s="2">
        <v>0</v>
      </c>
      <c r="P192" s="1">
        <v>1</v>
      </c>
    </row>
    <row r="193" spans="1:16" ht="9">
      <c r="A193" s="17" t="s">
        <v>217</v>
      </c>
      <c r="B193" s="14" t="s">
        <v>6</v>
      </c>
      <c r="C193" s="1">
        <v>4</v>
      </c>
      <c r="D193" s="1">
        <v>13</v>
      </c>
      <c r="E193" s="1">
        <v>12</v>
      </c>
      <c r="J193" s="1">
        <v>1</v>
      </c>
      <c r="L193" s="1">
        <v>1</v>
      </c>
      <c r="M193" s="2">
        <v>2</v>
      </c>
      <c r="N193" s="2">
        <v>0</v>
      </c>
      <c r="O193" s="2">
        <v>2</v>
      </c>
      <c r="P193" s="1">
        <v>1</v>
      </c>
    </row>
    <row r="194" spans="1:15" ht="9">
      <c r="A194" s="17" t="s">
        <v>218</v>
      </c>
      <c r="B194" s="14" t="s">
        <v>39</v>
      </c>
      <c r="C194" s="1">
        <v>5</v>
      </c>
      <c r="D194" s="1">
        <v>10</v>
      </c>
      <c r="E194" s="1">
        <v>9</v>
      </c>
      <c r="J194" s="1">
        <v>1</v>
      </c>
      <c r="M194" s="2">
        <v>1</v>
      </c>
      <c r="N194" s="2">
        <v>0</v>
      </c>
      <c r="O194" s="2">
        <v>1</v>
      </c>
    </row>
    <row r="195" spans="1:21" ht="9">
      <c r="A195" s="17" t="s">
        <v>219</v>
      </c>
      <c r="B195" s="14" t="s">
        <v>8</v>
      </c>
      <c r="C195" s="1">
        <v>5</v>
      </c>
      <c r="D195" s="1">
        <v>10</v>
      </c>
      <c r="E195" s="1">
        <v>7</v>
      </c>
      <c r="G195" s="1">
        <v>1</v>
      </c>
      <c r="J195" s="1">
        <v>1</v>
      </c>
      <c r="M195" s="2">
        <v>3</v>
      </c>
      <c r="N195" s="2">
        <v>0</v>
      </c>
      <c r="O195" s="2">
        <v>3</v>
      </c>
      <c r="P195" s="1">
        <v>5</v>
      </c>
      <c r="U195" s="1">
        <v>2</v>
      </c>
    </row>
    <row r="196" spans="1:22" ht="9">
      <c r="A196" s="17" t="s">
        <v>220</v>
      </c>
      <c r="B196" s="14" t="s">
        <v>46</v>
      </c>
      <c r="C196" s="1">
        <v>4</v>
      </c>
      <c r="D196" s="1">
        <v>3</v>
      </c>
      <c r="E196" s="1">
        <v>8</v>
      </c>
      <c r="J196" s="1">
        <v>2</v>
      </c>
      <c r="L196" s="1">
        <v>1</v>
      </c>
      <c r="T196" s="1">
        <v>1</v>
      </c>
      <c r="U196" s="1">
        <v>22</v>
      </c>
      <c r="V196" s="1">
        <v>15</v>
      </c>
    </row>
    <row r="197" spans="1:15" ht="9">
      <c r="A197" s="17" t="s">
        <v>221</v>
      </c>
      <c r="B197" s="14" t="s">
        <v>6</v>
      </c>
      <c r="C197" s="1">
        <v>5</v>
      </c>
      <c r="D197" s="1">
        <v>9</v>
      </c>
      <c r="E197" s="1">
        <v>9</v>
      </c>
      <c r="M197" s="2">
        <v>3</v>
      </c>
      <c r="N197" s="2">
        <v>0</v>
      </c>
      <c r="O197" s="2">
        <v>3</v>
      </c>
    </row>
    <row r="198" spans="1:22" ht="9">
      <c r="A198" s="17" t="s">
        <v>222</v>
      </c>
      <c r="B198" s="14" t="s">
        <v>46</v>
      </c>
      <c r="C198" s="1">
        <v>5</v>
      </c>
      <c r="D198" s="1">
        <v>5</v>
      </c>
      <c r="E198" s="1">
        <v>4</v>
      </c>
      <c r="T198" s="1">
        <v>3</v>
      </c>
      <c r="U198" s="1">
        <v>20</v>
      </c>
      <c r="V198" s="1">
        <v>41</v>
      </c>
    </row>
    <row r="199" spans="1:21" ht="9">
      <c r="A199" s="17" t="s">
        <v>223</v>
      </c>
      <c r="B199" s="14" t="s">
        <v>10</v>
      </c>
      <c r="C199" s="1">
        <v>1</v>
      </c>
      <c r="D199" s="1">
        <v>1</v>
      </c>
      <c r="G199" s="1">
        <v>1</v>
      </c>
      <c r="U199" s="1">
        <v>1</v>
      </c>
    </row>
    <row r="200" spans="1:22" ht="9">
      <c r="A200" s="17" t="s">
        <v>224</v>
      </c>
      <c r="B200" s="14" t="s">
        <v>46</v>
      </c>
      <c r="C200" s="1">
        <v>3</v>
      </c>
      <c r="D200" s="1">
        <v>3</v>
      </c>
      <c r="E200" s="1">
        <v>2</v>
      </c>
      <c r="I200" s="1">
        <v>1</v>
      </c>
      <c r="T200" s="1">
        <v>4</v>
      </c>
      <c r="U200" s="1">
        <v>12</v>
      </c>
      <c r="V200" s="1">
        <v>6</v>
      </c>
    </row>
    <row r="201" spans="1:21" ht="9">
      <c r="A201" s="17" t="s">
        <v>225</v>
      </c>
      <c r="B201" s="14" t="s">
        <v>4</v>
      </c>
      <c r="C201" s="1">
        <v>5</v>
      </c>
      <c r="D201" s="1">
        <v>8</v>
      </c>
      <c r="E201" s="1">
        <v>8</v>
      </c>
      <c r="U201" s="1">
        <v>3</v>
      </c>
    </row>
    <row r="202" spans="1:21" ht="9">
      <c r="A202" s="17" t="s">
        <v>226</v>
      </c>
      <c r="B202" s="14" t="s">
        <v>10</v>
      </c>
      <c r="C202" s="1">
        <v>4</v>
      </c>
      <c r="D202" s="1">
        <v>10</v>
      </c>
      <c r="E202" s="1">
        <v>7</v>
      </c>
      <c r="G202" s="1">
        <v>2</v>
      </c>
      <c r="J202" s="1">
        <v>1</v>
      </c>
      <c r="M202" s="2">
        <v>3</v>
      </c>
      <c r="N202" s="2">
        <v>2</v>
      </c>
      <c r="O202" s="2">
        <v>1</v>
      </c>
      <c r="P202" s="1">
        <v>1</v>
      </c>
      <c r="U202" s="1">
        <v>3</v>
      </c>
    </row>
    <row r="203" spans="1:21" ht="9">
      <c r="A203" s="17" t="s">
        <v>227</v>
      </c>
      <c r="B203" s="14" t="s">
        <v>4</v>
      </c>
      <c r="C203" s="1">
        <v>5</v>
      </c>
      <c r="D203" s="1">
        <v>8</v>
      </c>
      <c r="E203" s="1">
        <v>8</v>
      </c>
      <c r="M203" s="2">
        <v>5</v>
      </c>
      <c r="N203" s="2">
        <v>0</v>
      </c>
      <c r="O203" s="2">
        <v>5</v>
      </c>
      <c r="U203" s="1">
        <v>4</v>
      </c>
    </row>
    <row r="204" spans="1:21" ht="9">
      <c r="A204" s="17" t="s">
        <v>228</v>
      </c>
      <c r="B204" s="14" t="s">
        <v>4</v>
      </c>
      <c r="C204" s="1">
        <v>4</v>
      </c>
      <c r="D204" s="1">
        <v>9</v>
      </c>
      <c r="E204" s="1">
        <v>7</v>
      </c>
      <c r="P204" s="1">
        <v>1</v>
      </c>
      <c r="U204" s="1">
        <v>3</v>
      </c>
    </row>
    <row r="205" spans="1:15" ht="9">
      <c r="A205" s="17" t="s">
        <v>229</v>
      </c>
      <c r="B205" s="14" t="s">
        <v>39</v>
      </c>
      <c r="C205" s="1">
        <v>5</v>
      </c>
      <c r="D205" s="1">
        <v>8</v>
      </c>
      <c r="E205" s="1">
        <v>7</v>
      </c>
      <c r="K205" s="1">
        <v>1</v>
      </c>
      <c r="M205" s="2">
        <v>1</v>
      </c>
      <c r="N205" s="2">
        <v>0</v>
      </c>
      <c r="O205" s="2">
        <v>1</v>
      </c>
    </row>
    <row r="206" spans="1:21" ht="9">
      <c r="A206" s="17" t="s">
        <v>230</v>
      </c>
      <c r="B206" s="14" t="s">
        <v>10</v>
      </c>
      <c r="C206" s="1">
        <v>2</v>
      </c>
      <c r="D206" s="1">
        <v>2</v>
      </c>
      <c r="E206" s="1">
        <v>1</v>
      </c>
      <c r="M206" s="2">
        <v>1</v>
      </c>
      <c r="N206" s="2">
        <v>0</v>
      </c>
      <c r="O206" s="2">
        <v>1</v>
      </c>
      <c r="P206" s="1">
        <v>1</v>
      </c>
      <c r="U206" s="1">
        <v>1</v>
      </c>
    </row>
    <row r="207" spans="1:21" ht="9">
      <c r="A207" s="17" t="s">
        <v>231</v>
      </c>
      <c r="B207" s="14" t="s">
        <v>127</v>
      </c>
      <c r="C207" s="1">
        <v>5</v>
      </c>
      <c r="D207" s="1">
        <v>17</v>
      </c>
      <c r="E207" s="1">
        <v>14</v>
      </c>
      <c r="H207" s="1">
        <v>1</v>
      </c>
      <c r="I207" s="1">
        <v>1</v>
      </c>
      <c r="J207" s="1">
        <v>1</v>
      </c>
      <c r="L207" s="1">
        <v>1</v>
      </c>
      <c r="U207" s="1">
        <v>3</v>
      </c>
    </row>
    <row r="208" spans="1:22" ht="9">
      <c r="A208" s="17" t="s">
        <v>232</v>
      </c>
      <c r="B208" s="14" t="s">
        <v>58</v>
      </c>
      <c r="C208" s="1">
        <v>5</v>
      </c>
      <c r="D208" s="1">
        <v>12</v>
      </c>
      <c r="E208" s="1">
        <v>9</v>
      </c>
      <c r="H208" s="1">
        <v>2</v>
      </c>
      <c r="I208" s="1">
        <v>1</v>
      </c>
      <c r="M208" s="2">
        <v>1</v>
      </c>
      <c r="N208" s="2">
        <v>0</v>
      </c>
      <c r="O208" s="2">
        <v>1</v>
      </c>
      <c r="Q208" s="1">
        <v>2</v>
      </c>
      <c r="R208" s="2">
        <v>1</v>
      </c>
      <c r="S208" s="2">
        <v>1</v>
      </c>
      <c r="T208" s="1">
        <v>17</v>
      </c>
      <c r="U208" s="1">
        <v>79</v>
      </c>
      <c r="V208" s="1">
        <v>55</v>
      </c>
    </row>
    <row r="209" spans="1:22" ht="9">
      <c r="A209" s="17" t="s">
        <v>233</v>
      </c>
      <c r="B209" s="14" t="s">
        <v>18</v>
      </c>
      <c r="C209" s="1">
        <v>5</v>
      </c>
      <c r="D209" s="1">
        <v>7</v>
      </c>
      <c r="E209" s="1">
        <v>7</v>
      </c>
      <c r="Q209" s="1">
        <v>1</v>
      </c>
      <c r="R209" s="2">
        <v>1</v>
      </c>
      <c r="S209" s="2">
        <v>0</v>
      </c>
      <c r="T209" s="1">
        <v>7</v>
      </c>
      <c r="U209" s="1">
        <v>27</v>
      </c>
      <c r="V209" s="1">
        <v>28</v>
      </c>
    </row>
    <row r="210" spans="1:21" ht="9">
      <c r="A210" s="17" t="s">
        <v>234</v>
      </c>
      <c r="B210" s="14" t="s">
        <v>4</v>
      </c>
      <c r="C210" s="1">
        <v>2</v>
      </c>
      <c r="D210" s="1">
        <v>11</v>
      </c>
      <c r="E210" s="1">
        <v>10</v>
      </c>
      <c r="M210" s="2">
        <v>2</v>
      </c>
      <c r="N210" s="2">
        <v>0</v>
      </c>
      <c r="O210" s="2">
        <v>2</v>
      </c>
      <c r="P210" s="1">
        <v>2</v>
      </c>
      <c r="U210" s="1">
        <v>3</v>
      </c>
    </row>
    <row r="211" spans="1:21" ht="9">
      <c r="A211" s="17" t="s">
        <v>235</v>
      </c>
      <c r="B211" s="14" t="s">
        <v>10</v>
      </c>
      <c r="C211" s="1">
        <v>2</v>
      </c>
      <c r="D211" s="1">
        <v>3</v>
      </c>
      <c r="E211" s="1">
        <v>1</v>
      </c>
      <c r="J211" s="1">
        <v>2</v>
      </c>
      <c r="U211" s="1">
        <v>3</v>
      </c>
    </row>
    <row r="212" spans="1:21" ht="9">
      <c r="A212" s="17" t="s">
        <v>236</v>
      </c>
      <c r="B212" s="14" t="s">
        <v>4</v>
      </c>
      <c r="C212" s="1">
        <v>1</v>
      </c>
      <c r="D212" s="1">
        <v>1</v>
      </c>
      <c r="E212" s="1">
        <v>1</v>
      </c>
      <c r="U212" s="1">
        <v>1</v>
      </c>
    </row>
    <row r="213" spans="1:22" ht="9">
      <c r="A213" s="17" t="s">
        <v>237</v>
      </c>
      <c r="B213" s="14" t="s">
        <v>58</v>
      </c>
      <c r="C213" s="1">
        <v>5</v>
      </c>
      <c r="D213" s="1">
        <v>12</v>
      </c>
      <c r="E213" s="1">
        <v>10</v>
      </c>
      <c r="F213" s="1">
        <v>1</v>
      </c>
      <c r="G213" s="1">
        <v>1</v>
      </c>
      <c r="Q213" s="1">
        <v>7</v>
      </c>
      <c r="R213" s="2">
        <v>2</v>
      </c>
      <c r="S213" s="2">
        <v>5</v>
      </c>
      <c r="T213" s="1">
        <v>5</v>
      </c>
      <c r="U213" s="1">
        <v>66</v>
      </c>
      <c r="V213" s="1">
        <v>84</v>
      </c>
    </row>
    <row r="214" spans="1:21" ht="9">
      <c r="A214" s="17" t="s">
        <v>238</v>
      </c>
      <c r="B214" s="14" t="s">
        <v>4</v>
      </c>
      <c r="C214" s="1">
        <v>5</v>
      </c>
      <c r="D214" s="1">
        <v>10</v>
      </c>
      <c r="E214" s="1">
        <v>8</v>
      </c>
      <c r="I214" s="1">
        <v>1</v>
      </c>
      <c r="M214" s="2">
        <v>1</v>
      </c>
      <c r="N214" s="2">
        <v>0</v>
      </c>
      <c r="O214" s="2">
        <v>1</v>
      </c>
      <c r="P214" s="1">
        <v>1</v>
      </c>
      <c r="U214" s="1">
        <v>4</v>
      </c>
    </row>
    <row r="215" spans="1:21" ht="9">
      <c r="A215" s="17" t="s">
        <v>239</v>
      </c>
      <c r="B215" s="14" t="s">
        <v>4</v>
      </c>
      <c r="C215" s="1">
        <v>5</v>
      </c>
      <c r="D215" s="1">
        <v>10</v>
      </c>
      <c r="E215" s="1">
        <v>9</v>
      </c>
      <c r="I215" s="1">
        <v>1</v>
      </c>
      <c r="U215" s="1">
        <v>4</v>
      </c>
    </row>
    <row r="216" spans="1:22" ht="9">
      <c r="A216" s="17" t="s">
        <v>240</v>
      </c>
      <c r="B216" s="14" t="s">
        <v>18</v>
      </c>
      <c r="C216" s="1">
        <v>4</v>
      </c>
      <c r="D216" s="1">
        <v>5</v>
      </c>
      <c r="E216" s="1">
        <v>4</v>
      </c>
      <c r="I216" s="1">
        <v>1</v>
      </c>
      <c r="J216" s="1">
        <v>1</v>
      </c>
      <c r="K216" s="1">
        <v>1</v>
      </c>
      <c r="L216" s="1">
        <v>1</v>
      </c>
      <c r="T216" s="1">
        <v>4</v>
      </c>
      <c r="U216" s="1">
        <v>22</v>
      </c>
      <c r="V216" s="1">
        <v>21</v>
      </c>
    </row>
    <row r="217" spans="1:22" ht="9">
      <c r="A217" s="17" t="s">
        <v>241</v>
      </c>
      <c r="B217" s="14" t="s">
        <v>46</v>
      </c>
      <c r="C217" s="1">
        <v>3</v>
      </c>
      <c r="D217" s="1">
        <v>5</v>
      </c>
      <c r="E217" s="1">
        <v>3</v>
      </c>
      <c r="J217" s="1">
        <v>1</v>
      </c>
      <c r="K217" s="1">
        <v>1</v>
      </c>
      <c r="L217" s="1">
        <v>1</v>
      </c>
      <c r="P217" s="1">
        <v>3</v>
      </c>
      <c r="T217" s="1">
        <v>6</v>
      </c>
      <c r="U217" s="1">
        <v>28</v>
      </c>
      <c r="V217" s="1">
        <v>12</v>
      </c>
    </row>
    <row r="218" spans="1:21" ht="9">
      <c r="A218" s="17" t="s">
        <v>242</v>
      </c>
      <c r="B218" s="14" t="s">
        <v>80</v>
      </c>
      <c r="C218" s="1">
        <v>5</v>
      </c>
      <c r="D218" s="1">
        <v>10</v>
      </c>
      <c r="E218" s="1">
        <v>6</v>
      </c>
      <c r="I218" s="1">
        <v>1</v>
      </c>
      <c r="J218" s="1">
        <v>2</v>
      </c>
      <c r="L218" s="1">
        <v>1</v>
      </c>
      <c r="M218" s="2">
        <v>3</v>
      </c>
      <c r="N218" s="2">
        <v>0</v>
      </c>
      <c r="O218" s="2">
        <v>3</v>
      </c>
      <c r="P218" s="1">
        <v>1</v>
      </c>
      <c r="U218" s="1">
        <v>1</v>
      </c>
    </row>
    <row r="219" spans="1:21" ht="9">
      <c r="A219" s="17" t="s">
        <v>243</v>
      </c>
      <c r="B219" s="14" t="s">
        <v>10</v>
      </c>
      <c r="C219" s="1">
        <v>3</v>
      </c>
      <c r="D219" s="1">
        <v>5</v>
      </c>
      <c r="E219" s="1">
        <v>2</v>
      </c>
      <c r="G219" s="1">
        <v>2</v>
      </c>
      <c r="J219" s="1">
        <v>1</v>
      </c>
      <c r="M219" s="2">
        <v>1</v>
      </c>
      <c r="N219" s="2">
        <v>0</v>
      </c>
      <c r="O219" s="2">
        <v>1</v>
      </c>
      <c r="U219" s="1">
        <v>4</v>
      </c>
    </row>
    <row r="220" spans="1:21" ht="9">
      <c r="A220" s="17" t="s">
        <v>244</v>
      </c>
      <c r="B220" s="14" t="s">
        <v>4</v>
      </c>
      <c r="C220" s="1">
        <v>4</v>
      </c>
      <c r="D220" s="1">
        <v>7</v>
      </c>
      <c r="E220" s="1">
        <v>7</v>
      </c>
      <c r="M220" s="2">
        <v>3</v>
      </c>
      <c r="N220" s="2">
        <v>0</v>
      </c>
      <c r="O220" s="2">
        <v>3</v>
      </c>
      <c r="P220" s="1">
        <v>1</v>
      </c>
      <c r="U220" s="1">
        <v>5</v>
      </c>
    </row>
    <row r="221" spans="1:16" ht="9">
      <c r="A221" s="17" t="s">
        <v>245</v>
      </c>
      <c r="B221" s="14" t="s">
        <v>102</v>
      </c>
      <c r="C221" s="1">
        <v>3</v>
      </c>
      <c r="D221" s="1">
        <v>7</v>
      </c>
      <c r="E221" s="1">
        <v>5</v>
      </c>
      <c r="I221" s="1">
        <v>2</v>
      </c>
      <c r="P221" s="1">
        <v>1</v>
      </c>
    </row>
    <row r="222" spans="1:21" ht="9">
      <c r="A222" s="17" t="s">
        <v>246</v>
      </c>
      <c r="B222" s="14" t="s">
        <v>4</v>
      </c>
      <c r="C222" s="1">
        <v>5</v>
      </c>
      <c r="D222" s="1">
        <v>14</v>
      </c>
      <c r="E222" s="1">
        <v>13</v>
      </c>
      <c r="M222" s="2">
        <v>2</v>
      </c>
      <c r="N222" s="2">
        <v>0</v>
      </c>
      <c r="O222" s="2">
        <v>2</v>
      </c>
      <c r="P222" s="1">
        <v>1</v>
      </c>
      <c r="U222" s="1">
        <v>3</v>
      </c>
    </row>
    <row r="223" spans="1:10" ht="9">
      <c r="A223" s="17" t="s">
        <v>247</v>
      </c>
      <c r="B223" s="14" t="s">
        <v>8</v>
      </c>
      <c r="C223" s="1">
        <v>2</v>
      </c>
      <c r="D223" s="1">
        <v>6</v>
      </c>
      <c r="E223" s="1">
        <v>4</v>
      </c>
      <c r="I223" s="1">
        <v>1</v>
      </c>
      <c r="J223" s="1">
        <v>1</v>
      </c>
    </row>
    <row r="224" spans="1:21" ht="9">
      <c r="A224" s="17" t="s">
        <v>248</v>
      </c>
      <c r="B224" s="14" t="s">
        <v>8</v>
      </c>
      <c r="C224" s="1">
        <v>4</v>
      </c>
      <c r="D224" s="1">
        <v>6</v>
      </c>
      <c r="E224" s="1">
        <v>5</v>
      </c>
      <c r="J224" s="1">
        <v>1</v>
      </c>
      <c r="M224" s="2">
        <v>1</v>
      </c>
      <c r="N224" s="2">
        <v>0</v>
      </c>
      <c r="O224" s="2">
        <v>1</v>
      </c>
      <c r="P224" s="1">
        <v>2</v>
      </c>
      <c r="U224" s="1">
        <v>1</v>
      </c>
    </row>
    <row r="225" spans="1:22" ht="9">
      <c r="A225" s="17" t="s">
        <v>249</v>
      </c>
      <c r="B225" s="14" t="s">
        <v>58</v>
      </c>
      <c r="C225" s="1">
        <v>3</v>
      </c>
      <c r="D225" s="1">
        <v>3</v>
      </c>
      <c r="E225" s="1">
        <v>4</v>
      </c>
      <c r="J225" s="1">
        <v>1</v>
      </c>
      <c r="L225" s="1">
        <v>1</v>
      </c>
      <c r="Q225" s="1">
        <v>1</v>
      </c>
      <c r="S225" s="2">
        <v>1</v>
      </c>
      <c r="T225" s="1">
        <v>4</v>
      </c>
      <c r="U225" s="1">
        <v>26</v>
      </c>
      <c r="V225" s="1">
        <v>17</v>
      </c>
    </row>
    <row r="226" spans="1:22" ht="9">
      <c r="A226" s="17" t="s">
        <v>250</v>
      </c>
      <c r="B226" s="14" t="s">
        <v>167</v>
      </c>
      <c r="C226" s="1">
        <v>5</v>
      </c>
      <c r="D226" s="1">
        <v>6</v>
      </c>
      <c r="E226" s="1">
        <v>5</v>
      </c>
      <c r="P226" s="1">
        <v>1</v>
      </c>
      <c r="T226" s="1">
        <v>5</v>
      </c>
      <c r="U226" s="1">
        <v>32</v>
      </c>
      <c r="V226" s="1">
        <v>13</v>
      </c>
    </row>
    <row r="227" spans="1:5" ht="9">
      <c r="A227" s="17" t="s">
        <v>251</v>
      </c>
      <c r="B227" s="14" t="s">
        <v>18</v>
      </c>
      <c r="C227" s="1">
        <v>1</v>
      </c>
      <c r="D227" s="1">
        <v>1</v>
      </c>
      <c r="E227" s="1">
        <v>1</v>
      </c>
    </row>
    <row r="228" spans="1:15" ht="9">
      <c r="A228" s="17" t="s">
        <v>252</v>
      </c>
      <c r="B228" s="14" t="s">
        <v>6</v>
      </c>
      <c r="C228" s="1">
        <v>5</v>
      </c>
      <c r="D228" s="1">
        <v>10</v>
      </c>
      <c r="E228" s="1">
        <v>8</v>
      </c>
      <c r="I228" s="1">
        <v>1</v>
      </c>
      <c r="M228" s="2">
        <v>1</v>
      </c>
      <c r="N228" s="2">
        <v>0</v>
      </c>
      <c r="O228" s="2">
        <v>1</v>
      </c>
    </row>
    <row r="229" spans="1:16" ht="9">
      <c r="A229" s="17" t="s">
        <v>253</v>
      </c>
      <c r="B229" s="14" t="s">
        <v>25</v>
      </c>
      <c r="C229" s="1">
        <v>5</v>
      </c>
      <c r="D229" s="1">
        <v>12</v>
      </c>
      <c r="E229" s="1">
        <v>10</v>
      </c>
      <c r="F229" s="1">
        <v>2</v>
      </c>
      <c r="M229" s="2">
        <v>2</v>
      </c>
      <c r="N229" s="2">
        <v>0</v>
      </c>
      <c r="O229" s="2">
        <v>2</v>
      </c>
      <c r="P229" s="1">
        <v>1</v>
      </c>
    </row>
    <row r="230" spans="1:21" ht="9">
      <c r="A230" s="17" t="s">
        <v>254</v>
      </c>
      <c r="B230" s="14" t="s">
        <v>8</v>
      </c>
      <c r="C230" s="1">
        <v>5</v>
      </c>
      <c r="D230" s="1">
        <v>12</v>
      </c>
      <c r="E230" s="1">
        <v>11</v>
      </c>
      <c r="K230" s="1">
        <v>1</v>
      </c>
      <c r="M230" s="2">
        <v>1</v>
      </c>
      <c r="N230" s="2">
        <v>0</v>
      </c>
      <c r="O230" s="2">
        <v>1</v>
      </c>
      <c r="P230" s="1">
        <v>1</v>
      </c>
      <c r="U230" s="1">
        <v>2</v>
      </c>
    </row>
    <row r="231" spans="1:21" ht="9">
      <c r="A231" s="17" t="s">
        <v>255</v>
      </c>
      <c r="B231" s="14" t="s">
        <v>4</v>
      </c>
      <c r="C231" s="1">
        <v>4</v>
      </c>
      <c r="D231" s="1">
        <v>7</v>
      </c>
      <c r="E231" s="1">
        <v>4</v>
      </c>
      <c r="M231" s="2">
        <v>4</v>
      </c>
      <c r="N231" s="2">
        <v>0</v>
      </c>
      <c r="O231" s="2">
        <v>4</v>
      </c>
      <c r="P231" s="1">
        <v>1</v>
      </c>
      <c r="U231" s="1">
        <v>3</v>
      </c>
    </row>
    <row r="232" spans="1:5" ht="9">
      <c r="A232" s="17" t="s">
        <v>256</v>
      </c>
      <c r="B232" s="14" t="s">
        <v>22</v>
      </c>
      <c r="C232" s="1">
        <v>4</v>
      </c>
      <c r="D232" s="1">
        <v>9</v>
      </c>
      <c r="E232" s="1">
        <v>5</v>
      </c>
    </row>
    <row r="233" spans="1:9" ht="9">
      <c r="A233" s="17" t="s">
        <v>257</v>
      </c>
      <c r="B233" s="14" t="s">
        <v>25</v>
      </c>
      <c r="C233" s="1">
        <v>2</v>
      </c>
      <c r="D233" s="1">
        <v>5</v>
      </c>
      <c r="E233" s="1">
        <v>2</v>
      </c>
      <c r="I233" s="1">
        <v>1</v>
      </c>
    </row>
    <row r="234" spans="1:22" ht="9">
      <c r="A234" s="17" t="s">
        <v>258</v>
      </c>
      <c r="B234" s="14" t="s">
        <v>15</v>
      </c>
      <c r="C234" s="1">
        <v>2</v>
      </c>
      <c r="D234" s="1">
        <v>3</v>
      </c>
      <c r="E234" s="1">
        <v>2</v>
      </c>
      <c r="I234" s="1">
        <v>2</v>
      </c>
      <c r="P234" s="1">
        <v>1</v>
      </c>
      <c r="U234" s="1">
        <v>14</v>
      </c>
      <c r="V234" s="1">
        <v>6</v>
      </c>
    </row>
    <row r="235" spans="1:22" ht="9">
      <c r="A235" s="17" t="s">
        <v>259</v>
      </c>
      <c r="B235" s="14" t="s">
        <v>167</v>
      </c>
      <c r="C235" s="1">
        <v>5</v>
      </c>
      <c r="D235" s="1">
        <v>5</v>
      </c>
      <c r="E235" s="1">
        <v>5</v>
      </c>
      <c r="T235" s="1">
        <v>11</v>
      </c>
      <c r="U235" s="1">
        <v>24</v>
      </c>
      <c r="V235" s="1">
        <v>20</v>
      </c>
    </row>
    <row r="236" spans="1:5" ht="9">
      <c r="A236" s="17" t="s">
        <v>260</v>
      </c>
      <c r="B236" s="14" t="s">
        <v>25</v>
      </c>
      <c r="C236" s="1">
        <v>1</v>
      </c>
      <c r="D236" s="1">
        <v>1</v>
      </c>
      <c r="E236" s="1">
        <v>1</v>
      </c>
    </row>
    <row r="237" spans="1:10" ht="9">
      <c r="A237" s="17" t="s">
        <v>261</v>
      </c>
      <c r="B237" s="14" t="s">
        <v>102</v>
      </c>
      <c r="C237" s="1">
        <v>4</v>
      </c>
      <c r="D237" s="1">
        <v>7</v>
      </c>
      <c r="E237" s="1">
        <v>4</v>
      </c>
      <c r="I237" s="1">
        <v>2</v>
      </c>
      <c r="J237" s="1">
        <v>1</v>
      </c>
    </row>
    <row r="238" spans="1:21" ht="9">
      <c r="A238" s="17" t="s">
        <v>262</v>
      </c>
      <c r="B238" s="14" t="s">
        <v>34</v>
      </c>
      <c r="C238" s="1">
        <v>4</v>
      </c>
      <c r="D238" s="1">
        <v>12</v>
      </c>
      <c r="E238" s="1">
        <v>11</v>
      </c>
      <c r="G238" s="1">
        <v>2</v>
      </c>
      <c r="H238" s="1">
        <v>1</v>
      </c>
      <c r="M238" s="2">
        <v>1</v>
      </c>
      <c r="N238" s="2">
        <v>0</v>
      </c>
      <c r="O238" s="2">
        <v>1</v>
      </c>
      <c r="U238" s="1">
        <v>3</v>
      </c>
    </row>
    <row r="239" spans="1:22" ht="9">
      <c r="A239" s="17" t="s">
        <v>263</v>
      </c>
      <c r="B239" s="14" t="s">
        <v>15</v>
      </c>
      <c r="C239" s="1">
        <v>5</v>
      </c>
      <c r="D239" s="1">
        <v>9</v>
      </c>
      <c r="E239" s="1">
        <v>5</v>
      </c>
      <c r="G239" s="1">
        <v>1</v>
      </c>
      <c r="I239" s="1">
        <v>1</v>
      </c>
      <c r="J239" s="1">
        <v>2</v>
      </c>
      <c r="M239" s="2">
        <v>2</v>
      </c>
      <c r="N239" s="2">
        <v>1</v>
      </c>
      <c r="O239" s="2">
        <v>1</v>
      </c>
      <c r="P239" s="1">
        <v>1</v>
      </c>
      <c r="T239" s="1">
        <v>1</v>
      </c>
      <c r="U239" s="1">
        <v>7</v>
      </c>
      <c r="V239" s="1">
        <v>2</v>
      </c>
    </row>
    <row r="240" spans="1:10" ht="9">
      <c r="A240" s="17" t="s">
        <v>264</v>
      </c>
      <c r="B240" s="14" t="s">
        <v>18</v>
      </c>
      <c r="C240" s="1">
        <v>4</v>
      </c>
      <c r="D240" s="1">
        <v>7</v>
      </c>
      <c r="E240" s="1">
        <v>1</v>
      </c>
      <c r="I240" s="1">
        <v>2</v>
      </c>
      <c r="J240" s="1">
        <v>1</v>
      </c>
    </row>
    <row r="241" spans="1:16" ht="9">
      <c r="A241" s="17" t="s">
        <v>265</v>
      </c>
      <c r="B241" s="14" t="s">
        <v>25</v>
      </c>
      <c r="C241" s="1">
        <v>5</v>
      </c>
      <c r="D241" s="1">
        <v>10</v>
      </c>
      <c r="E241" s="1">
        <v>10</v>
      </c>
      <c r="P241" s="1">
        <v>1</v>
      </c>
    </row>
    <row r="242" spans="1:21" ht="9">
      <c r="A242" s="17" t="s">
        <v>266</v>
      </c>
      <c r="B242" s="14" t="s">
        <v>8</v>
      </c>
      <c r="C242" s="1">
        <v>1</v>
      </c>
      <c r="D242" s="1">
        <v>1</v>
      </c>
      <c r="H242" s="1">
        <v>1</v>
      </c>
      <c r="U242" s="1">
        <v>1</v>
      </c>
    </row>
    <row r="243" spans="1:21" ht="9">
      <c r="A243" s="17" t="s">
        <v>267</v>
      </c>
      <c r="B243" s="14" t="s">
        <v>2</v>
      </c>
      <c r="C243" s="1">
        <v>3</v>
      </c>
      <c r="D243" s="1">
        <v>4</v>
      </c>
      <c r="E243" s="1">
        <v>3</v>
      </c>
      <c r="I243" s="1">
        <v>1</v>
      </c>
      <c r="U243" s="1">
        <v>2</v>
      </c>
    </row>
    <row r="244" spans="1:21" ht="9">
      <c r="A244" s="17" t="s">
        <v>268</v>
      </c>
      <c r="B244" s="14" t="s">
        <v>15</v>
      </c>
      <c r="C244" s="1">
        <v>4</v>
      </c>
      <c r="D244" s="1">
        <v>5</v>
      </c>
      <c r="E244" s="1">
        <v>3</v>
      </c>
      <c r="M244" s="2">
        <v>1</v>
      </c>
      <c r="N244" s="2">
        <v>0</v>
      </c>
      <c r="O244" s="2">
        <v>1</v>
      </c>
      <c r="U244" s="1">
        <v>2</v>
      </c>
    </row>
    <row r="245" spans="1:21" ht="9">
      <c r="A245" s="17" t="s">
        <v>269</v>
      </c>
      <c r="B245" s="14" t="s">
        <v>127</v>
      </c>
      <c r="C245" s="1">
        <v>2</v>
      </c>
      <c r="D245" s="1">
        <v>4</v>
      </c>
      <c r="E245" s="1">
        <v>2</v>
      </c>
      <c r="H245" s="1">
        <v>1</v>
      </c>
      <c r="J245" s="1">
        <v>1</v>
      </c>
      <c r="L245" s="1">
        <v>1</v>
      </c>
      <c r="M245" s="2">
        <v>1</v>
      </c>
      <c r="N245" s="2">
        <v>1</v>
      </c>
      <c r="O245" s="2">
        <v>0</v>
      </c>
      <c r="U245" s="1">
        <v>1</v>
      </c>
    </row>
    <row r="246" spans="1:21" ht="9">
      <c r="A246" s="17" t="s">
        <v>270</v>
      </c>
      <c r="B246" s="14" t="s">
        <v>4</v>
      </c>
      <c r="C246" s="1">
        <v>5</v>
      </c>
      <c r="D246" s="1">
        <v>9</v>
      </c>
      <c r="E246" s="1">
        <v>9</v>
      </c>
      <c r="M246" s="2">
        <v>8</v>
      </c>
      <c r="N246" s="2">
        <v>0</v>
      </c>
      <c r="O246" s="2">
        <v>8</v>
      </c>
      <c r="U246" s="1">
        <v>5</v>
      </c>
    </row>
    <row r="247" spans="1:22" ht="9">
      <c r="A247" s="17" t="s">
        <v>271</v>
      </c>
      <c r="B247" s="14" t="s">
        <v>34</v>
      </c>
      <c r="C247" s="1">
        <v>5</v>
      </c>
      <c r="D247" s="1">
        <v>15</v>
      </c>
      <c r="E247" s="1">
        <v>11</v>
      </c>
      <c r="I247" s="1">
        <v>1</v>
      </c>
      <c r="J247" s="1">
        <v>2</v>
      </c>
      <c r="L247" s="1">
        <v>1</v>
      </c>
      <c r="M247" s="2">
        <v>2</v>
      </c>
      <c r="N247" s="2">
        <v>1</v>
      </c>
      <c r="O247" s="2">
        <v>1</v>
      </c>
      <c r="P247" s="1">
        <v>1</v>
      </c>
      <c r="U247" s="1">
        <v>5</v>
      </c>
      <c r="V247" s="1">
        <v>2</v>
      </c>
    </row>
    <row r="248" spans="1:5" ht="9">
      <c r="A248" s="17" t="s">
        <v>272</v>
      </c>
      <c r="B248" s="14" t="s">
        <v>39</v>
      </c>
      <c r="C248" s="1">
        <v>1</v>
      </c>
      <c r="D248" s="1">
        <v>1</v>
      </c>
      <c r="E248" s="1">
        <v>1</v>
      </c>
    </row>
    <row r="249" spans="1:21" ht="9">
      <c r="A249" s="17" t="s">
        <v>273</v>
      </c>
      <c r="B249" s="14" t="s">
        <v>4</v>
      </c>
      <c r="C249" s="1">
        <v>2</v>
      </c>
      <c r="D249" s="1">
        <v>4</v>
      </c>
      <c r="E249" s="1">
        <v>4</v>
      </c>
      <c r="M249" s="2">
        <v>1</v>
      </c>
      <c r="N249" s="2">
        <v>0</v>
      </c>
      <c r="O249" s="2">
        <v>1</v>
      </c>
      <c r="U249" s="1">
        <v>2</v>
      </c>
    </row>
    <row r="250" spans="1:22" ht="9">
      <c r="A250" s="17" t="s">
        <v>274</v>
      </c>
      <c r="B250" s="14" t="s">
        <v>28</v>
      </c>
      <c r="C250" s="1">
        <v>5</v>
      </c>
      <c r="D250" s="1">
        <v>12</v>
      </c>
      <c r="E250" s="1">
        <v>10</v>
      </c>
      <c r="J250" s="1">
        <v>3</v>
      </c>
      <c r="L250" s="1">
        <v>2</v>
      </c>
      <c r="P250" s="1">
        <v>2</v>
      </c>
      <c r="T250" s="1">
        <v>9</v>
      </c>
      <c r="U250" s="1">
        <v>42</v>
      </c>
      <c r="V250" s="1">
        <v>12</v>
      </c>
    </row>
    <row r="251" spans="1:22" ht="9">
      <c r="A251" s="17" t="s">
        <v>275</v>
      </c>
      <c r="B251" s="14" t="s">
        <v>28</v>
      </c>
      <c r="C251" s="1">
        <v>3</v>
      </c>
      <c r="D251" s="1">
        <v>4</v>
      </c>
      <c r="E251" s="1">
        <v>4</v>
      </c>
      <c r="P251" s="1">
        <v>1</v>
      </c>
      <c r="T251" s="1">
        <v>10</v>
      </c>
      <c r="U251" s="1">
        <v>18</v>
      </c>
      <c r="V251" s="1">
        <v>28</v>
      </c>
    </row>
    <row r="252" spans="1:16" ht="9">
      <c r="A252" s="17" t="s">
        <v>276</v>
      </c>
      <c r="B252" s="14" t="s">
        <v>39</v>
      </c>
      <c r="C252" s="1">
        <v>5</v>
      </c>
      <c r="D252" s="1">
        <v>16</v>
      </c>
      <c r="E252" s="1">
        <v>14</v>
      </c>
      <c r="M252" s="2">
        <v>4</v>
      </c>
      <c r="N252" s="2">
        <v>0</v>
      </c>
      <c r="O252" s="2">
        <v>4</v>
      </c>
      <c r="P252" s="1">
        <v>1</v>
      </c>
    </row>
    <row r="253" spans="1:21" ht="9">
      <c r="A253" s="17" t="s">
        <v>277</v>
      </c>
      <c r="B253" s="14" t="s">
        <v>18</v>
      </c>
      <c r="C253" s="1">
        <v>5</v>
      </c>
      <c r="D253" s="1">
        <v>6</v>
      </c>
      <c r="E253" s="1">
        <v>5</v>
      </c>
      <c r="M253" s="2">
        <v>1</v>
      </c>
      <c r="N253" s="2">
        <v>0</v>
      </c>
      <c r="O253" s="2">
        <v>1</v>
      </c>
      <c r="U253" s="1">
        <v>2</v>
      </c>
    </row>
    <row r="254" spans="1:22" ht="9">
      <c r="A254" s="17" t="s">
        <v>278</v>
      </c>
      <c r="B254" s="14" t="s">
        <v>10</v>
      </c>
      <c r="C254" s="1">
        <v>4</v>
      </c>
      <c r="D254" s="1">
        <v>5</v>
      </c>
      <c r="E254" s="1">
        <v>1</v>
      </c>
      <c r="G254" s="1">
        <v>2</v>
      </c>
      <c r="I254" s="1">
        <v>1</v>
      </c>
      <c r="J254" s="1">
        <v>1</v>
      </c>
      <c r="M254" s="2">
        <v>2</v>
      </c>
      <c r="N254" s="2">
        <v>2</v>
      </c>
      <c r="O254" s="2">
        <v>0</v>
      </c>
      <c r="P254" s="1">
        <v>2</v>
      </c>
      <c r="T254" s="1">
        <v>2</v>
      </c>
      <c r="U254" s="1">
        <v>7</v>
      </c>
      <c r="V254" s="1">
        <v>2</v>
      </c>
    </row>
    <row r="255" spans="1:21" ht="9">
      <c r="A255" s="17" t="s">
        <v>279</v>
      </c>
      <c r="B255" s="14" t="s">
        <v>2</v>
      </c>
      <c r="C255" s="1">
        <v>5</v>
      </c>
      <c r="D255" s="1">
        <v>6</v>
      </c>
      <c r="E255" s="1">
        <v>5</v>
      </c>
      <c r="J255" s="1">
        <v>1</v>
      </c>
      <c r="M255" s="2">
        <v>1</v>
      </c>
      <c r="N255" s="2">
        <v>0</v>
      </c>
      <c r="O255" s="2">
        <v>1</v>
      </c>
      <c r="U255" s="1">
        <v>3</v>
      </c>
    </row>
    <row r="256" spans="1:15" ht="9">
      <c r="A256" s="17" t="s">
        <v>280</v>
      </c>
      <c r="B256" s="14" t="s">
        <v>25</v>
      </c>
      <c r="C256" s="1">
        <v>5</v>
      </c>
      <c r="D256" s="1">
        <v>11</v>
      </c>
      <c r="E256" s="1">
        <v>10</v>
      </c>
      <c r="J256" s="1">
        <v>1</v>
      </c>
      <c r="L256" s="1">
        <v>1</v>
      </c>
      <c r="M256" s="2">
        <v>1</v>
      </c>
      <c r="N256" s="2">
        <v>0</v>
      </c>
      <c r="O256" s="2">
        <v>1</v>
      </c>
    </row>
    <row r="257" spans="1:22" ht="9">
      <c r="A257" s="17" t="s">
        <v>281</v>
      </c>
      <c r="B257" s="14" t="s">
        <v>167</v>
      </c>
      <c r="C257" s="1">
        <v>5</v>
      </c>
      <c r="D257" s="1">
        <v>7</v>
      </c>
      <c r="E257" s="1">
        <v>7</v>
      </c>
      <c r="J257" s="1">
        <v>2</v>
      </c>
      <c r="L257" s="1">
        <v>2</v>
      </c>
      <c r="T257" s="1">
        <v>8</v>
      </c>
      <c r="U257" s="1">
        <v>38</v>
      </c>
      <c r="V257" s="1">
        <v>11</v>
      </c>
    </row>
    <row r="258" spans="1:21" ht="9">
      <c r="A258" s="17" t="s">
        <v>282</v>
      </c>
      <c r="B258" s="14" t="s">
        <v>80</v>
      </c>
      <c r="C258" s="1">
        <v>5</v>
      </c>
      <c r="D258" s="1">
        <v>17</v>
      </c>
      <c r="E258" s="1">
        <v>15</v>
      </c>
      <c r="I258" s="1">
        <v>1</v>
      </c>
      <c r="J258" s="1">
        <v>1</v>
      </c>
      <c r="L258" s="1">
        <v>1</v>
      </c>
      <c r="U258" s="1">
        <v>1</v>
      </c>
    </row>
    <row r="259" spans="1:21" ht="9">
      <c r="A259" s="17" t="s">
        <v>283</v>
      </c>
      <c r="B259" s="14" t="s">
        <v>2</v>
      </c>
      <c r="C259" s="1">
        <v>3</v>
      </c>
      <c r="D259" s="1">
        <v>3</v>
      </c>
      <c r="E259" s="1">
        <v>1</v>
      </c>
      <c r="I259" s="1">
        <v>1</v>
      </c>
      <c r="U259" s="1">
        <v>3</v>
      </c>
    </row>
    <row r="260" spans="1:21" ht="9">
      <c r="A260" s="17" t="s">
        <v>284</v>
      </c>
      <c r="B260" s="14" t="s">
        <v>15</v>
      </c>
      <c r="C260" s="1">
        <v>4</v>
      </c>
      <c r="D260" s="1">
        <v>5</v>
      </c>
      <c r="E260" s="1">
        <v>3</v>
      </c>
      <c r="H260" s="1">
        <v>1</v>
      </c>
      <c r="J260" s="1">
        <v>1</v>
      </c>
      <c r="M260" s="2">
        <v>1</v>
      </c>
      <c r="N260" s="2">
        <v>1</v>
      </c>
      <c r="O260" s="2">
        <v>0</v>
      </c>
      <c r="P260" s="1">
        <v>1</v>
      </c>
      <c r="U260" s="1">
        <v>3</v>
      </c>
    </row>
    <row r="261" spans="1:21" ht="9">
      <c r="A261" s="17" t="s">
        <v>285</v>
      </c>
      <c r="B261" s="14" t="s">
        <v>10</v>
      </c>
      <c r="C261" s="1">
        <v>2</v>
      </c>
      <c r="D261" s="1">
        <v>3</v>
      </c>
      <c r="E261" s="1">
        <v>2</v>
      </c>
      <c r="I261" s="1">
        <v>1</v>
      </c>
      <c r="U261" s="1">
        <v>3</v>
      </c>
    </row>
    <row r="262" spans="1:22" ht="9">
      <c r="A262" s="17" t="s">
        <v>286</v>
      </c>
      <c r="B262" s="14" t="s">
        <v>74</v>
      </c>
      <c r="C262" s="1">
        <v>5</v>
      </c>
      <c r="D262" s="1">
        <v>6</v>
      </c>
      <c r="E262" s="1">
        <v>4</v>
      </c>
      <c r="J262" s="1">
        <v>2</v>
      </c>
      <c r="M262" s="2">
        <v>1</v>
      </c>
      <c r="N262" s="2">
        <v>0</v>
      </c>
      <c r="O262" s="2">
        <v>1</v>
      </c>
      <c r="T262" s="1">
        <v>1</v>
      </c>
      <c r="U262" s="1">
        <v>35</v>
      </c>
      <c r="V262" s="1">
        <v>2</v>
      </c>
    </row>
    <row r="263" spans="1:21" ht="9">
      <c r="A263" s="17" t="s">
        <v>287</v>
      </c>
      <c r="B263" s="14" t="s">
        <v>10</v>
      </c>
      <c r="C263" s="1">
        <v>2</v>
      </c>
      <c r="D263" s="1">
        <v>4</v>
      </c>
      <c r="E263" s="1">
        <v>2</v>
      </c>
      <c r="G263" s="1">
        <v>1</v>
      </c>
      <c r="K263" s="1">
        <v>1</v>
      </c>
      <c r="P263" s="1">
        <v>1</v>
      </c>
      <c r="U263" s="1">
        <v>2</v>
      </c>
    </row>
    <row r="264" spans="1:22" ht="9">
      <c r="A264" s="17" t="s">
        <v>288</v>
      </c>
      <c r="B264" s="14" t="s">
        <v>15</v>
      </c>
      <c r="C264" s="1">
        <v>4</v>
      </c>
      <c r="D264" s="1">
        <v>10</v>
      </c>
      <c r="E264" s="1">
        <v>7</v>
      </c>
      <c r="I264" s="1">
        <v>1</v>
      </c>
      <c r="J264" s="1">
        <v>1</v>
      </c>
      <c r="K264" s="1">
        <v>1</v>
      </c>
      <c r="P264" s="1">
        <v>1</v>
      </c>
      <c r="T264" s="1">
        <v>2</v>
      </c>
      <c r="U264" s="1">
        <v>6</v>
      </c>
      <c r="V264" s="1">
        <v>11</v>
      </c>
    </row>
    <row r="265" spans="1:21" ht="9">
      <c r="A265" s="17" t="s">
        <v>289</v>
      </c>
      <c r="B265" s="14" t="s">
        <v>4</v>
      </c>
      <c r="C265" s="1">
        <v>5</v>
      </c>
      <c r="D265" s="1">
        <v>11</v>
      </c>
      <c r="E265" s="1">
        <v>10</v>
      </c>
      <c r="M265" s="2">
        <v>2</v>
      </c>
      <c r="N265" s="2">
        <v>0</v>
      </c>
      <c r="O265" s="2">
        <v>2</v>
      </c>
      <c r="P265" s="1">
        <v>3</v>
      </c>
      <c r="U265" s="1">
        <v>4</v>
      </c>
    </row>
    <row r="266" spans="1:22" ht="9">
      <c r="A266" s="17" t="s">
        <v>290</v>
      </c>
      <c r="B266" s="14" t="s">
        <v>28</v>
      </c>
      <c r="C266" s="1">
        <v>1</v>
      </c>
      <c r="D266" s="1">
        <v>2</v>
      </c>
      <c r="E266" s="1">
        <v>1</v>
      </c>
      <c r="J266" s="1">
        <v>1</v>
      </c>
      <c r="L266" s="1">
        <v>1</v>
      </c>
      <c r="U266" s="1">
        <v>10</v>
      </c>
      <c r="V266" s="1">
        <v>4</v>
      </c>
    </row>
    <row r="267" spans="1:22" ht="9">
      <c r="A267" s="17" t="s">
        <v>291</v>
      </c>
      <c r="B267" s="14" t="s">
        <v>83</v>
      </c>
      <c r="C267" s="1">
        <v>4</v>
      </c>
      <c r="D267" s="1">
        <v>6</v>
      </c>
      <c r="E267" s="1">
        <v>5</v>
      </c>
      <c r="I267" s="1">
        <v>1</v>
      </c>
      <c r="Q267" s="1">
        <v>1</v>
      </c>
      <c r="R267" s="2">
        <v>1</v>
      </c>
      <c r="S267" s="2">
        <v>0</v>
      </c>
      <c r="T267" s="1">
        <v>3</v>
      </c>
      <c r="U267" s="1">
        <v>52</v>
      </c>
      <c r="V267" s="1">
        <v>116</v>
      </c>
    </row>
    <row r="268" spans="1:21" ht="9">
      <c r="A268" s="17" t="s">
        <v>292</v>
      </c>
      <c r="B268" s="14" t="s">
        <v>10</v>
      </c>
      <c r="C268" s="1">
        <v>2</v>
      </c>
      <c r="D268" s="1">
        <v>2</v>
      </c>
      <c r="G268" s="1">
        <v>1</v>
      </c>
      <c r="J268" s="1">
        <v>1</v>
      </c>
      <c r="M268" s="2">
        <v>1</v>
      </c>
      <c r="N268" s="2">
        <v>1</v>
      </c>
      <c r="O268" s="2">
        <v>0</v>
      </c>
      <c r="U268" s="1">
        <v>2</v>
      </c>
    </row>
    <row r="269" spans="1:15" ht="9">
      <c r="A269" s="17" t="s">
        <v>293</v>
      </c>
      <c r="B269" s="14" t="s">
        <v>102</v>
      </c>
      <c r="C269" s="1">
        <v>4</v>
      </c>
      <c r="D269" s="1">
        <v>8</v>
      </c>
      <c r="E269" s="1">
        <v>6</v>
      </c>
      <c r="I269" s="1">
        <v>1</v>
      </c>
      <c r="K269" s="1">
        <v>1</v>
      </c>
      <c r="M269" s="2">
        <v>1</v>
      </c>
      <c r="N269" s="2">
        <v>1</v>
      </c>
      <c r="O269" s="2">
        <v>0</v>
      </c>
    </row>
    <row r="270" spans="1:21" ht="9">
      <c r="A270" s="17" t="s">
        <v>294</v>
      </c>
      <c r="B270" s="14" t="s">
        <v>15</v>
      </c>
      <c r="C270" s="1">
        <v>4</v>
      </c>
      <c r="D270" s="1">
        <v>4</v>
      </c>
      <c r="E270" s="1">
        <v>1</v>
      </c>
      <c r="G270" s="1">
        <v>1</v>
      </c>
      <c r="I270" s="1">
        <v>2</v>
      </c>
      <c r="U270" s="1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57421875" style="16" bestFit="1" customWidth="1"/>
    <col min="2" max="2" width="4.421875" style="13" bestFit="1" customWidth="1"/>
    <col min="3" max="3" width="7.8515625" style="2" bestFit="1" customWidth="1"/>
    <col min="4" max="4" width="6.140625" style="2" bestFit="1" customWidth="1"/>
    <col min="5" max="5" width="5.57421875" style="2" bestFit="1" customWidth="1"/>
    <col min="6" max="6" width="5.8515625" style="2" bestFit="1" customWidth="1"/>
    <col min="7" max="7" width="7.8515625" style="2" bestFit="1" customWidth="1"/>
    <col min="8" max="8" width="10.421875" style="2" bestFit="1" customWidth="1"/>
    <col min="9" max="9" width="7.57421875" style="2" bestFit="1" customWidth="1"/>
    <col min="10" max="11" width="8.421875" style="2" bestFit="1" customWidth="1"/>
    <col min="12" max="12" width="9.7109375" style="2" bestFit="1" customWidth="1"/>
    <col min="13" max="13" width="4.28125" style="2" bestFit="1" customWidth="1"/>
    <col min="14" max="14" width="5.8515625" style="2" bestFit="1" customWidth="1"/>
    <col min="15" max="15" width="6.421875" style="2" bestFit="1" customWidth="1"/>
    <col min="16" max="16384" width="9.140625" style="2" customWidth="1"/>
  </cols>
  <sheetData>
    <row r="1" spans="1:15" s="11" customFormat="1" ht="9">
      <c r="A1" s="10" t="s">
        <v>299</v>
      </c>
      <c r="B1" s="10" t="s">
        <v>302</v>
      </c>
      <c r="C1" s="10" t="s">
        <v>303</v>
      </c>
      <c r="D1" s="10" t="s">
        <v>304</v>
      </c>
      <c r="E1" s="18" t="s">
        <v>305</v>
      </c>
      <c r="F1" s="18" t="s">
        <v>306</v>
      </c>
      <c r="G1" s="18" t="s">
        <v>307</v>
      </c>
      <c r="H1" s="18" t="s">
        <v>308</v>
      </c>
      <c r="I1" s="18" t="s">
        <v>309</v>
      </c>
      <c r="J1" s="18" t="s">
        <v>310</v>
      </c>
      <c r="K1" s="18" t="s">
        <v>311</v>
      </c>
      <c r="L1" s="18" t="s">
        <v>312</v>
      </c>
      <c r="M1" s="18" t="s">
        <v>313</v>
      </c>
      <c r="N1" s="18" t="s">
        <v>314</v>
      </c>
      <c r="O1" s="18" t="s">
        <v>315</v>
      </c>
    </row>
    <row r="2" spans="1:15" ht="9">
      <c r="A2" s="17" t="s">
        <v>151</v>
      </c>
      <c r="B2" s="12">
        <v>9</v>
      </c>
      <c r="C2" s="1">
        <f aca="true" t="shared" si="0" ref="C2:C33">E2+F2</f>
        <v>3</v>
      </c>
      <c r="D2" s="3">
        <f aca="true" t="shared" si="1" ref="D2:D33">SUM(G2:O2)</f>
        <v>6</v>
      </c>
      <c r="E2" s="1">
        <v>3</v>
      </c>
      <c r="N2" s="1">
        <v>1</v>
      </c>
      <c r="O2" s="1">
        <v>5</v>
      </c>
    </row>
    <row r="3" spans="1:11" ht="9">
      <c r="A3" s="17" t="s">
        <v>65</v>
      </c>
      <c r="B3" s="12">
        <v>8</v>
      </c>
      <c r="C3" s="1">
        <f t="shared" si="0"/>
        <v>0</v>
      </c>
      <c r="D3" s="3">
        <f t="shared" si="1"/>
        <v>8</v>
      </c>
      <c r="H3" s="1">
        <v>1</v>
      </c>
      <c r="I3" s="1">
        <v>1</v>
      </c>
      <c r="J3" s="1">
        <v>4</v>
      </c>
      <c r="K3" s="1">
        <v>2</v>
      </c>
    </row>
    <row r="4" spans="1:11" ht="9">
      <c r="A4" s="17" t="s">
        <v>270</v>
      </c>
      <c r="B4" s="12">
        <v>8</v>
      </c>
      <c r="C4" s="1">
        <f t="shared" si="0"/>
        <v>0</v>
      </c>
      <c r="D4" s="3">
        <f t="shared" si="1"/>
        <v>8</v>
      </c>
      <c r="H4" s="1">
        <v>1</v>
      </c>
      <c r="J4" s="1">
        <v>6</v>
      </c>
      <c r="K4" s="1">
        <v>1</v>
      </c>
    </row>
    <row r="5" spans="1:10" ht="9">
      <c r="A5" s="17" t="s">
        <v>110</v>
      </c>
      <c r="B5" s="12">
        <v>5</v>
      </c>
      <c r="C5" s="1">
        <f t="shared" si="0"/>
        <v>0</v>
      </c>
      <c r="D5" s="3">
        <f t="shared" si="1"/>
        <v>5</v>
      </c>
      <c r="G5" s="1">
        <v>1</v>
      </c>
      <c r="J5" s="1">
        <v>4</v>
      </c>
    </row>
    <row r="6" spans="1:11" ht="9">
      <c r="A6" s="17" t="s">
        <v>227</v>
      </c>
      <c r="B6" s="12">
        <v>5</v>
      </c>
      <c r="C6" s="1">
        <f t="shared" si="0"/>
        <v>0</v>
      </c>
      <c r="D6" s="3">
        <f t="shared" si="1"/>
        <v>5</v>
      </c>
      <c r="H6" s="1">
        <v>1</v>
      </c>
      <c r="J6" s="1">
        <v>3</v>
      </c>
      <c r="K6" s="1">
        <v>1</v>
      </c>
    </row>
    <row r="7" spans="1:13" ht="9">
      <c r="A7" s="17" t="s">
        <v>36</v>
      </c>
      <c r="B7" s="12">
        <v>4</v>
      </c>
      <c r="C7" s="1">
        <f t="shared" si="0"/>
        <v>3</v>
      </c>
      <c r="D7" s="3">
        <f t="shared" si="1"/>
        <v>1</v>
      </c>
      <c r="E7" s="1">
        <v>2</v>
      </c>
      <c r="F7" s="1">
        <v>1</v>
      </c>
      <c r="M7" s="1">
        <v>1</v>
      </c>
    </row>
    <row r="8" spans="1:15" ht="9">
      <c r="A8" s="17" t="s">
        <v>64</v>
      </c>
      <c r="B8" s="12">
        <v>4</v>
      </c>
      <c r="C8" s="1">
        <f t="shared" si="0"/>
        <v>2</v>
      </c>
      <c r="D8" s="3">
        <f t="shared" si="1"/>
        <v>2</v>
      </c>
      <c r="E8" s="1">
        <v>2</v>
      </c>
      <c r="N8" s="1">
        <v>1</v>
      </c>
      <c r="O8" s="1">
        <v>1</v>
      </c>
    </row>
    <row r="9" spans="1:10" ht="9">
      <c r="A9" s="17" t="s">
        <v>77</v>
      </c>
      <c r="B9" s="12">
        <v>4</v>
      </c>
      <c r="C9" s="1">
        <f t="shared" si="0"/>
        <v>0</v>
      </c>
      <c r="D9" s="3">
        <f t="shared" si="1"/>
        <v>4</v>
      </c>
      <c r="G9" s="1">
        <v>3</v>
      </c>
      <c r="J9" s="1">
        <v>1</v>
      </c>
    </row>
    <row r="10" spans="1:14" ht="9">
      <c r="A10" s="17" t="s">
        <v>131</v>
      </c>
      <c r="B10" s="12">
        <v>4</v>
      </c>
      <c r="C10" s="1">
        <f t="shared" si="0"/>
        <v>3</v>
      </c>
      <c r="D10" s="3">
        <f t="shared" si="1"/>
        <v>1</v>
      </c>
      <c r="E10" s="1">
        <v>2</v>
      </c>
      <c r="F10" s="1">
        <v>1</v>
      </c>
      <c r="N10" s="1">
        <v>1</v>
      </c>
    </row>
    <row r="11" spans="1:10" ht="9">
      <c r="A11" s="17" t="s">
        <v>152</v>
      </c>
      <c r="B11" s="12">
        <v>4</v>
      </c>
      <c r="C11" s="1">
        <f t="shared" si="0"/>
        <v>0</v>
      </c>
      <c r="D11" s="3">
        <f t="shared" si="1"/>
        <v>4</v>
      </c>
      <c r="J11" s="1">
        <v>4</v>
      </c>
    </row>
    <row r="12" spans="1:15" ht="9">
      <c r="A12" s="17" t="s">
        <v>182</v>
      </c>
      <c r="B12" s="12">
        <v>4</v>
      </c>
      <c r="C12" s="1">
        <f t="shared" si="0"/>
        <v>0</v>
      </c>
      <c r="D12" s="3">
        <f t="shared" si="1"/>
        <v>4</v>
      </c>
      <c r="M12" s="1">
        <v>2</v>
      </c>
      <c r="O12" s="1">
        <v>2</v>
      </c>
    </row>
    <row r="13" spans="1:10" ht="9">
      <c r="A13" s="17" t="s">
        <v>255</v>
      </c>
      <c r="B13" s="12">
        <v>4</v>
      </c>
      <c r="C13" s="1">
        <f t="shared" si="0"/>
        <v>0</v>
      </c>
      <c r="D13" s="3">
        <f t="shared" si="1"/>
        <v>4</v>
      </c>
      <c r="G13" s="1">
        <v>2</v>
      </c>
      <c r="J13" s="1">
        <v>2</v>
      </c>
    </row>
    <row r="14" spans="1:10" ht="9">
      <c r="A14" s="17" t="s">
        <v>276</v>
      </c>
      <c r="B14" s="12">
        <v>4</v>
      </c>
      <c r="C14" s="1">
        <f t="shared" si="0"/>
        <v>0</v>
      </c>
      <c r="D14" s="3">
        <f t="shared" si="1"/>
        <v>4</v>
      </c>
      <c r="J14" s="1">
        <v>4</v>
      </c>
    </row>
    <row r="15" spans="1:10" ht="9">
      <c r="A15" s="17" t="s">
        <v>3</v>
      </c>
      <c r="B15" s="12">
        <v>3</v>
      </c>
      <c r="C15" s="1">
        <f t="shared" si="0"/>
        <v>0</v>
      </c>
      <c r="D15" s="3">
        <f t="shared" si="1"/>
        <v>3</v>
      </c>
      <c r="J15" s="1">
        <v>3</v>
      </c>
    </row>
    <row r="16" spans="1:10" ht="9">
      <c r="A16" s="17" t="s">
        <v>62</v>
      </c>
      <c r="B16" s="12">
        <v>3</v>
      </c>
      <c r="C16" s="1">
        <f t="shared" si="0"/>
        <v>2</v>
      </c>
      <c r="D16" s="3">
        <f t="shared" si="1"/>
        <v>1</v>
      </c>
      <c r="E16" s="1">
        <v>2</v>
      </c>
      <c r="J16" s="1">
        <v>1</v>
      </c>
    </row>
    <row r="17" spans="1:7" ht="9">
      <c r="A17" s="17" t="s">
        <v>104</v>
      </c>
      <c r="B17" s="12">
        <v>3</v>
      </c>
      <c r="C17" s="1">
        <f t="shared" si="0"/>
        <v>0</v>
      </c>
      <c r="D17" s="3">
        <f t="shared" si="1"/>
        <v>3</v>
      </c>
      <c r="G17" s="1">
        <v>3</v>
      </c>
    </row>
    <row r="18" spans="1:10" ht="9">
      <c r="A18" s="17" t="s">
        <v>136</v>
      </c>
      <c r="B18" s="12">
        <v>3</v>
      </c>
      <c r="C18" s="1">
        <f t="shared" si="0"/>
        <v>0</v>
      </c>
      <c r="D18" s="3">
        <f t="shared" si="1"/>
        <v>3</v>
      </c>
      <c r="G18" s="1">
        <v>1</v>
      </c>
      <c r="J18" s="1">
        <v>2</v>
      </c>
    </row>
    <row r="19" spans="1:14" ht="9">
      <c r="A19" s="17" t="s">
        <v>169</v>
      </c>
      <c r="B19" s="12">
        <v>3</v>
      </c>
      <c r="C19" s="1">
        <f t="shared" si="0"/>
        <v>1</v>
      </c>
      <c r="D19" s="3">
        <f t="shared" si="1"/>
        <v>2</v>
      </c>
      <c r="E19" s="1">
        <v>1</v>
      </c>
      <c r="N19" s="1">
        <v>2</v>
      </c>
    </row>
    <row r="20" spans="1:14" ht="9">
      <c r="A20" s="17" t="s">
        <v>172</v>
      </c>
      <c r="B20" s="12">
        <v>3</v>
      </c>
      <c r="C20" s="1">
        <f t="shared" si="0"/>
        <v>2</v>
      </c>
      <c r="D20" s="3">
        <f t="shared" si="1"/>
        <v>1</v>
      </c>
      <c r="E20" s="1">
        <v>1</v>
      </c>
      <c r="F20" s="1">
        <v>1</v>
      </c>
      <c r="N20" s="1">
        <v>1</v>
      </c>
    </row>
    <row r="21" spans="1:10" ht="9">
      <c r="A21" s="17" t="s">
        <v>188</v>
      </c>
      <c r="B21" s="12">
        <v>3</v>
      </c>
      <c r="C21" s="1">
        <f t="shared" si="0"/>
        <v>0</v>
      </c>
      <c r="D21" s="3">
        <f t="shared" si="1"/>
        <v>3</v>
      </c>
      <c r="G21" s="1">
        <v>2</v>
      </c>
      <c r="J21" s="1">
        <v>1</v>
      </c>
    </row>
    <row r="22" spans="1:14" ht="9">
      <c r="A22" s="17" t="s">
        <v>198</v>
      </c>
      <c r="B22" s="12">
        <v>3</v>
      </c>
      <c r="C22" s="1">
        <f t="shared" si="0"/>
        <v>0</v>
      </c>
      <c r="D22" s="3">
        <f t="shared" si="1"/>
        <v>3</v>
      </c>
      <c r="L22" s="1">
        <v>1</v>
      </c>
      <c r="N22" s="1">
        <v>2</v>
      </c>
    </row>
    <row r="23" spans="1:15" ht="9">
      <c r="A23" s="17" t="s">
        <v>219</v>
      </c>
      <c r="B23" s="12">
        <v>3</v>
      </c>
      <c r="C23" s="1">
        <f t="shared" si="0"/>
        <v>0</v>
      </c>
      <c r="D23" s="3">
        <f t="shared" si="1"/>
        <v>3</v>
      </c>
      <c r="O23" s="1">
        <v>3</v>
      </c>
    </row>
    <row r="24" spans="1:10" ht="9">
      <c r="A24" s="17" t="s">
        <v>221</v>
      </c>
      <c r="B24" s="12">
        <v>3</v>
      </c>
      <c r="C24" s="1">
        <f t="shared" si="0"/>
        <v>0</v>
      </c>
      <c r="D24" s="3">
        <f t="shared" si="1"/>
        <v>3</v>
      </c>
      <c r="G24" s="1">
        <v>1</v>
      </c>
      <c r="J24" s="1">
        <v>2</v>
      </c>
    </row>
    <row r="25" spans="1:14" ht="9">
      <c r="A25" s="17" t="s">
        <v>226</v>
      </c>
      <c r="B25" s="12">
        <v>3</v>
      </c>
      <c r="C25" s="1">
        <f t="shared" si="0"/>
        <v>2</v>
      </c>
      <c r="D25" s="3">
        <f t="shared" si="1"/>
        <v>1</v>
      </c>
      <c r="E25" s="1">
        <v>2</v>
      </c>
      <c r="N25" s="1">
        <v>1</v>
      </c>
    </row>
    <row r="26" spans="1:10" ht="9">
      <c r="A26" s="17" t="s">
        <v>242</v>
      </c>
      <c r="B26" s="12">
        <v>3</v>
      </c>
      <c r="C26" s="1">
        <f t="shared" si="0"/>
        <v>0</v>
      </c>
      <c r="D26" s="3">
        <f t="shared" si="1"/>
        <v>3</v>
      </c>
      <c r="G26" s="1">
        <v>2</v>
      </c>
      <c r="J26" s="1">
        <v>1</v>
      </c>
    </row>
    <row r="27" spans="1:10" ht="9">
      <c r="A27" s="17" t="s">
        <v>244</v>
      </c>
      <c r="B27" s="12">
        <v>3</v>
      </c>
      <c r="C27" s="1">
        <f t="shared" si="0"/>
        <v>0</v>
      </c>
      <c r="D27" s="3">
        <f t="shared" si="1"/>
        <v>3</v>
      </c>
      <c r="G27" s="1">
        <v>2</v>
      </c>
      <c r="J27" s="1">
        <v>1</v>
      </c>
    </row>
    <row r="28" spans="1:15" ht="9">
      <c r="A28" s="17" t="s">
        <v>7</v>
      </c>
      <c r="B28" s="12">
        <v>2</v>
      </c>
      <c r="C28" s="1">
        <f t="shared" si="0"/>
        <v>1</v>
      </c>
      <c r="D28" s="3">
        <f t="shared" si="1"/>
        <v>1</v>
      </c>
      <c r="E28" s="1">
        <v>1</v>
      </c>
      <c r="O28" s="1">
        <v>1</v>
      </c>
    </row>
    <row r="29" spans="1:13" ht="9">
      <c r="A29" s="17" t="s">
        <v>12</v>
      </c>
      <c r="B29" s="12">
        <v>2</v>
      </c>
      <c r="C29" s="1">
        <f t="shared" si="0"/>
        <v>0</v>
      </c>
      <c r="D29" s="3">
        <f t="shared" si="1"/>
        <v>2</v>
      </c>
      <c r="L29" s="1">
        <v>1</v>
      </c>
      <c r="M29" s="1">
        <v>1</v>
      </c>
    </row>
    <row r="30" spans="1:15" ht="9">
      <c r="A30" s="17" t="s">
        <v>13</v>
      </c>
      <c r="B30" s="12">
        <v>2</v>
      </c>
      <c r="C30" s="1">
        <f t="shared" si="0"/>
        <v>0</v>
      </c>
      <c r="D30" s="3">
        <f t="shared" si="1"/>
        <v>2</v>
      </c>
      <c r="N30" s="1">
        <v>1</v>
      </c>
      <c r="O30" s="1">
        <v>1</v>
      </c>
    </row>
    <row r="31" spans="1:14" ht="9">
      <c r="A31" s="17" t="s">
        <v>14</v>
      </c>
      <c r="B31" s="12">
        <v>2</v>
      </c>
      <c r="C31" s="1">
        <f t="shared" si="0"/>
        <v>1</v>
      </c>
      <c r="D31" s="3">
        <f t="shared" si="1"/>
        <v>1</v>
      </c>
      <c r="E31" s="1">
        <v>1</v>
      </c>
      <c r="N31" s="1">
        <v>1</v>
      </c>
    </row>
    <row r="32" spans="1:10" ht="9">
      <c r="A32" s="17" t="s">
        <v>37</v>
      </c>
      <c r="B32" s="12">
        <v>2</v>
      </c>
      <c r="C32" s="1">
        <f t="shared" si="0"/>
        <v>0</v>
      </c>
      <c r="D32" s="3">
        <f t="shared" si="1"/>
        <v>2</v>
      </c>
      <c r="G32" s="1">
        <v>1</v>
      </c>
      <c r="J32" s="1">
        <v>1</v>
      </c>
    </row>
    <row r="33" spans="1:10" ht="9">
      <c r="A33" s="17" t="s">
        <v>45</v>
      </c>
      <c r="B33" s="12">
        <v>2</v>
      </c>
      <c r="C33" s="1">
        <f t="shared" si="0"/>
        <v>0</v>
      </c>
      <c r="D33" s="3">
        <f t="shared" si="1"/>
        <v>2</v>
      </c>
      <c r="H33" s="1">
        <v>1</v>
      </c>
      <c r="J33" s="1">
        <v>1</v>
      </c>
    </row>
    <row r="34" spans="1:11" ht="9">
      <c r="A34" s="17" t="s">
        <v>52</v>
      </c>
      <c r="B34" s="12">
        <v>2</v>
      </c>
      <c r="C34" s="1">
        <f aca="true" t="shared" si="2" ref="C34:C65">E34+F34</f>
        <v>0</v>
      </c>
      <c r="D34" s="3">
        <f aca="true" t="shared" si="3" ref="D34:D65">SUM(G34:O34)</f>
        <v>2</v>
      </c>
      <c r="K34" s="1">
        <v>2</v>
      </c>
    </row>
    <row r="35" spans="1:10" ht="9">
      <c r="A35" s="17" t="s">
        <v>53</v>
      </c>
      <c r="B35" s="12">
        <v>2</v>
      </c>
      <c r="C35" s="1">
        <f t="shared" si="2"/>
        <v>0</v>
      </c>
      <c r="D35" s="3">
        <f t="shared" si="3"/>
        <v>2</v>
      </c>
      <c r="G35" s="1">
        <v>1</v>
      </c>
      <c r="J35" s="1">
        <v>1</v>
      </c>
    </row>
    <row r="36" spans="1:10" ht="9">
      <c r="A36" s="17" t="s">
        <v>71</v>
      </c>
      <c r="B36" s="12">
        <v>2</v>
      </c>
      <c r="C36" s="1">
        <f t="shared" si="2"/>
        <v>0</v>
      </c>
      <c r="D36" s="3">
        <f t="shared" si="3"/>
        <v>2</v>
      </c>
      <c r="J36" s="1">
        <v>2</v>
      </c>
    </row>
    <row r="37" spans="1:15" ht="9">
      <c r="A37" s="17" t="s">
        <v>93</v>
      </c>
      <c r="B37" s="12">
        <v>2</v>
      </c>
      <c r="C37" s="1">
        <f t="shared" si="2"/>
        <v>0</v>
      </c>
      <c r="D37" s="3">
        <f t="shared" si="3"/>
        <v>2</v>
      </c>
      <c r="O37" s="1">
        <v>2</v>
      </c>
    </row>
    <row r="38" spans="1:15" ht="9">
      <c r="A38" s="17" t="s">
        <v>98</v>
      </c>
      <c r="B38" s="12">
        <v>2</v>
      </c>
      <c r="C38" s="1">
        <f t="shared" si="2"/>
        <v>1</v>
      </c>
      <c r="D38" s="3">
        <f t="shared" si="3"/>
        <v>1</v>
      </c>
      <c r="F38" s="1">
        <v>1</v>
      </c>
      <c r="O38" s="1">
        <v>1</v>
      </c>
    </row>
    <row r="39" spans="1:15" ht="9">
      <c r="A39" s="17" t="s">
        <v>101</v>
      </c>
      <c r="B39" s="12">
        <v>2</v>
      </c>
      <c r="C39" s="1">
        <f t="shared" si="2"/>
        <v>1</v>
      </c>
      <c r="D39" s="3">
        <f t="shared" si="3"/>
        <v>1</v>
      </c>
      <c r="E39" s="1">
        <v>1</v>
      </c>
      <c r="O39" s="1">
        <v>1</v>
      </c>
    </row>
    <row r="40" spans="1:14" ht="9">
      <c r="A40" s="17" t="s">
        <v>108</v>
      </c>
      <c r="B40" s="12">
        <v>2</v>
      </c>
      <c r="C40" s="1">
        <f t="shared" si="2"/>
        <v>0</v>
      </c>
      <c r="D40" s="3">
        <f t="shared" si="3"/>
        <v>2</v>
      </c>
      <c r="J40" s="1">
        <v>1</v>
      </c>
      <c r="N40" s="1">
        <v>1</v>
      </c>
    </row>
    <row r="41" spans="1:10" ht="9">
      <c r="A41" s="17" t="s">
        <v>111</v>
      </c>
      <c r="B41" s="12">
        <v>2</v>
      </c>
      <c r="C41" s="1">
        <f t="shared" si="2"/>
        <v>0</v>
      </c>
      <c r="D41" s="3">
        <f t="shared" si="3"/>
        <v>2</v>
      </c>
      <c r="J41" s="1">
        <v>2</v>
      </c>
    </row>
    <row r="42" spans="1:15" ht="9">
      <c r="A42" s="17" t="s">
        <v>157</v>
      </c>
      <c r="B42" s="12">
        <v>2</v>
      </c>
      <c r="C42" s="1">
        <f t="shared" si="2"/>
        <v>1</v>
      </c>
      <c r="D42" s="3">
        <f t="shared" si="3"/>
        <v>1</v>
      </c>
      <c r="E42" s="1">
        <v>1</v>
      </c>
      <c r="O42" s="1">
        <v>1</v>
      </c>
    </row>
    <row r="43" spans="1:10" ht="9">
      <c r="A43" s="17" t="s">
        <v>161</v>
      </c>
      <c r="B43" s="12">
        <v>2</v>
      </c>
      <c r="C43" s="1">
        <f t="shared" si="2"/>
        <v>0</v>
      </c>
      <c r="D43" s="3">
        <f t="shared" si="3"/>
        <v>2</v>
      </c>
      <c r="G43" s="1">
        <v>1</v>
      </c>
      <c r="J43" s="1">
        <v>1</v>
      </c>
    </row>
    <row r="44" spans="1:15" ht="9">
      <c r="A44" s="17" t="s">
        <v>197</v>
      </c>
      <c r="B44" s="12">
        <v>2</v>
      </c>
      <c r="C44" s="1">
        <f t="shared" si="2"/>
        <v>0</v>
      </c>
      <c r="D44" s="3">
        <f t="shared" si="3"/>
        <v>2</v>
      </c>
      <c r="O44" s="1">
        <v>2</v>
      </c>
    </row>
    <row r="45" spans="1:5" ht="9">
      <c r="A45" s="17" t="s">
        <v>202</v>
      </c>
      <c r="B45" s="12">
        <v>2</v>
      </c>
      <c r="C45" s="1">
        <f t="shared" si="2"/>
        <v>2</v>
      </c>
      <c r="D45" s="3">
        <f t="shared" si="3"/>
        <v>0</v>
      </c>
      <c r="E45" s="1">
        <v>2</v>
      </c>
    </row>
    <row r="46" spans="1:15" ht="9">
      <c r="A46" s="17" t="s">
        <v>207</v>
      </c>
      <c r="B46" s="12">
        <v>2</v>
      </c>
      <c r="C46" s="1">
        <f t="shared" si="2"/>
        <v>0</v>
      </c>
      <c r="D46" s="3">
        <f t="shared" si="3"/>
        <v>2</v>
      </c>
      <c r="N46" s="1">
        <v>1</v>
      </c>
      <c r="O46" s="1">
        <v>1</v>
      </c>
    </row>
    <row r="47" spans="1:6" ht="9">
      <c r="A47" s="17" t="s">
        <v>216</v>
      </c>
      <c r="B47" s="12">
        <v>2</v>
      </c>
      <c r="C47" s="1">
        <f t="shared" si="2"/>
        <v>2</v>
      </c>
      <c r="D47" s="3">
        <f t="shared" si="3"/>
        <v>0</v>
      </c>
      <c r="E47" s="1">
        <v>1</v>
      </c>
      <c r="F47" s="1">
        <v>1</v>
      </c>
    </row>
    <row r="48" spans="1:10" ht="9">
      <c r="A48" s="17" t="s">
        <v>217</v>
      </c>
      <c r="B48" s="12">
        <v>2</v>
      </c>
      <c r="C48" s="1">
        <f t="shared" si="2"/>
        <v>0</v>
      </c>
      <c r="D48" s="3">
        <f t="shared" si="3"/>
        <v>2</v>
      </c>
      <c r="G48" s="1">
        <v>1</v>
      </c>
      <c r="J48" s="1">
        <v>1</v>
      </c>
    </row>
    <row r="49" spans="1:7" ht="9">
      <c r="A49" s="17" t="s">
        <v>234</v>
      </c>
      <c r="B49" s="12">
        <v>2</v>
      </c>
      <c r="C49" s="1">
        <f t="shared" si="2"/>
        <v>0</v>
      </c>
      <c r="D49" s="3">
        <f t="shared" si="3"/>
        <v>2</v>
      </c>
      <c r="G49" s="1">
        <v>2</v>
      </c>
    </row>
    <row r="50" spans="1:8" ht="9">
      <c r="A50" s="17" t="s">
        <v>246</v>
      </c>
      <c r="B50" s="12">
        <v>2</v>
      </c>
      <c r="C50" s="1">
        <f t="shared" si="2"/>
        <v>0</v>
      </c>
      <c r="D50" s="3">
        <f t="shared" si="3"/>
        <v>2</v>
      </c>
      <c r="H50" s="1">
        <v>2</v>
      </c>
    </row>
    <row r="51" spans="1:7" ht="9">
      <c r="A51" s="17" t="s">
        <v>253</v>
      </c>
      <c r="B51" s="12">
        <v>2</v>
      </c>
      <c r="C51" s="1">
        <f t="shared" si="2"/>
        <v>0</v>
      </c>
      <c r="D51" s="3">
        <f t="shared" si="3"/>
        <v>2</v>
      </c>
      <c r="G51" s="1">
        <v>2</v>
      </c>
    </row>
    <row r="52" spans="1:15" ht="9">
      <c r="A52" s="17" t="s">
        <v>263</v>
      </c>
      <c r="B52" s="12">
        <v>2</v>
      </c>
      <c r="C52" s="1">
        <f t="shared" si="2"/>
        <v>1</v>
      </c>
      <c r="D52" s="3">
        <f t="shared" si="3"/>
        <v>1</v>
      </c>
      <c r="E52" s="1">
        <v>1</v>
      </c>
      <c r="O52" s="1">
        <v>1</v>
      </c>
    </row>
    <row r="53" spans="1:13" ht="9">
      <c r="A53" s="17" t="s">
        <v>271</v>
      </c>
      <c r="B53" s="12">
        <v>2</v>
      </c>
      <c r="C53" s="1">
        <f t="shared" si="2"/>
        <v>1</v>
      </c>
      <c r="D53" s="3">
        <f t="shared" si="3"/>
        <v>1</v>
      </c>
      <c r="E53" s="1">
        <v>1</v>
      </c>
      <c r="M53" s="1">
        <v>1</v>
      </c>
    </row>
    <row r="54" spans="1:5" ht="9">
      <c r="A54" s="17" t="s">
        <v>278</v>
      </c>
      <c r="B54" s="12">
        <v>2</v>
      </c>
      <c r="C54" s="1">
        <f t="shared" si="2"/>
        <v>2</v>
      </c>
      <c r="D54" s="3">
        <f t="shared" si="3"/>
        <v>0</v>
      </c>
      <c r="E54" s="1">
        <v>2</v>
      </c>
    </row>
    <row r="55" spans="1:10" ht="9">
      <c r="A55" s="17" t="s">
        <v>289</v>
      </c>
      <c r="B55" s="12">
        <v>2</v>
      </c>
      <c r="C55" s="1">
        <f t="shared" si="2"/>
        <v>0</v>
      </c>
      <c r="D55" s="3">
        <f t="shared" si="3"/>
        <v>2</v>
      </c>
      <c r="J55" s="1">
        <v>2</v>
      </c>
    </row>
    <row r="56" spans="1:10" ht="9">
      <c r="A56" s="17" t="s">
        <v>5</v>
      </c>
      <c r="B56" s="12">
        <v>1</v>
      </c>
      <c r="C56" s="1">
        <f t="shared" si="2"/>
        <v>0</v>
      </c>
      <c r="D56" s="3">
        <f t="shared" si="3"/>
        <v>1</v>
      </c>
      <c r="J56" s="1">
        <v>1</v>
      </c>
    </row>
    <row r="57" spans="1:7" ht="9">
      <c r="A57" s="17" t="s">
        <v>11</v>
      </c>
      <c r="B57" s="12">
        <v>1</v>
      </c>
      <c r="C57" s="1">
        <f t="shared" si="2"/>
        <v>0</v>
      </c>
      <c r="D57" s="3">
        <f t="shared" si="3"/>
        <v>1</v>
      </c>
      <c r="G57" s="1">
        <v>1</v>
      </c>
    </row>
    <row r="58" spans="1:7" ht="9">
      <c r="A58" s="17" t="s">
        <v>17</v>
      </c>
      <c r="B58" s="12">
        <v>1</v>
      </c>
      <c r="C58" s="1">
        <f t="shared" si="2"/>
        <v>0</v>
      </c>
      <c r="D58" s="3">
        <f t="shared" si="3"/>
        <v>1</v>
      </c>
      <c r="G58" s="1">
        <v>1</v>
      </c>
    </row>
    <row r="59" spans="1:9" ht="9">
      <c r="A59" s="17" t="s">
        <v>19</v>
      </c>
      <c r="B59" s="12">
        <v>1</v>
      </c>
      <c r="C59" s="1">
        <f t="shared" si="2"/>
        <v>0</v>
      </c>
      <c r="D59" s="3">
        <f t="shared" si="3"/>
        <v>1</v>
      </c>
      <c r="I59" s="1">
        <v>1</v>
      </c>
    </row>
    <row r="60" spans="1:5" ht="9">
      <c r="A60" s="17" t="s">
        <v>21</v>
      </c>
      <c r="B60" s="12">
        <v>1</v>
      </c>
      <c r="C60" s="1">
        <f t="shared" si="2"/>
        <v>1</v>
      </c>
      <c r="D60" s="3">
        <f t="shared" si="3"/>
        <v>0</v>
      </c>
      <c r="E60" s="1">
        <v>1</v>
      </c>
    </row>
    <row r="61" spans="1:5" ht="9">
      <c r="A61" s="17" t="s">
        <v>27</v>
      </c>
      <c r="B61" s="12">
        <v>1</v>
      </c>
      <c r="C61" s="1">
        <f t="shared" si="2"/>
        <v>1</v>
      </c>
      <c r="D61" s="3">
        <f t="shared" si="3"/>
        <v>0</v>
      </c>
      <c r="E61" s="1">
        <v>1</v>
      </c>
    </row>
    <row r="62" spans="1:5" ht="9">
      <c r="A62" s="17" t="s">
        <v>35</v>
      </c>
      <c r="B62" s="12">
        <v>1</v>
      </c>
      <c r="C62" s="1">
        <f t="shared" si="2"/>
        <v>1</v>
      </c>
      <c r="D62" s="3">
        <f t="shared" si="3"/>
        <v>0</v>
      </c>
      <c r="E62" s="1">
        <v>1</v>
      </c>
    </row>
    <row r="63" spans="1:10" ht="9">
      <c r="A63" s="17" t="s">
        <v>38</v>
      </c>
      <c r="B63" s="12">
        <v>1</v>
      </c>
      <c r="C63" s="1">
        <f t="shared" si="2"/>
        <v>0</v>
      </c>
      <c r="D63" s="3">
        <f t="shared" si="3"/>
        <v>1</v>
      </c>
      <c r="J63" s="1">
        <v>1</v>
      </c>
    </row>
    <row r="64" spans="1:5" ht="9">
      <c r="A64" s="17" t="s">
        <v>40</v>
      </c>
      <c r="B64" s="12">
        <v>1</v>
      </c>
      <c r="C64" s="1">
        <f t="shared" si="2"/>
        <v>1</v>
      </c>
      <c r="D64" s="3">
        <f t="shared" si="3"/>
        <v>0</v>
      </c>
      <c r="E64" s="1">
        <v>1</v>
      </c>
    </row>
    <row r="65" spans="1:10" ht="9">
      <c r="A65" s="17" t="s">
        <v>43</v>
      </c>
      <c r="B65" s="12">
        <v>1</v>
      </c>
      <c r="C65" s="1">
        <f t="shared" si="2"/>
        <v>0</v>
      </c>
      <c r="D65" s="3">
        <f t="shared" si="3"/>
        <v>1</v>
      </c>
      <c r="J65" s="1">
        <v>1</v>
      </c>
    </row>
    <row r="66" spans="1:12" ht="9">
      <c r="A66" s="17" t="s">
        <v>57</v>
      </c>
      <c r="B66" s="12">
        <v>1</v>
      </c>
      <c r="C66" s="1">
        <f aca="true" t="shared" si="4" ref="C66:C97">E66+F66</f>
        <v>0</v>
      </c>
      <c r="D66" s="3">
        <f aca="true" t="shared" si="5" ref="D66:D97">SUM(G66:O66)</f>
        <v>1</v>
      </c>
      <c r="L66" s="1">
        <v>1</v>
      </c>
    </row>
    <row r="67" spans="1:14" ht="9">
      <c r="A67" s="17" t="s">
        <v>60</v>
      </c>
      <c r="B67" s="12">
        <v>1</v>
      </c>
      <c r="C67" s="1">
        <f t="shared" si="4"/>
        <v>0</v>
      </c>
      <c r="D67" s="3">
        <f t="shared" si="5"/>
        <v>1</v>
      </c>
      <c r="N67" s="1">
        <v>1</v>
      </c>
    </row>
    <row r="68" spans="1:5" ht="9">
      <c r="A68" s="17" t="s">
        <v>63</v>
      </c>
      <c r="B68" s="12">
        <v>1</v>
      </c>
      <c r="C68" s="1">
        <f t="shared" si="4"/>
        <v>1</v>
      </c>
      <c r="D68" s="3">
        <f t="shared" si="5"/>
        <v>0</v>
      </c>
      <c r="E68" s="1">
        <v>1</v>
      </c>
    </row>
    <row r="69" spans="1:14" ht="9">
      <c r="A69" s="17" t="s">
        <v>67</v>
      </c>
      <c r="B69" s="12">
        <v>1</v>
      </c>
      <c r="C69" s="1">
        <f t="shared" si="4"/>
        <v>0</v>
      </c>
      <c r="D69" s="3">
        <f t="shared" si="5"/>
        <v>1</v>
      </c>
      <c r="N69" s="1">
        <v>1</v>
      </c>
    </row>
    <row r="70" spans="1:5" ht="9">
      <c r="A70" s="17" t="s">
        <v>90</v>
      </c>
      <c r="B70" s="12">
        <v>1</v>
      </c>
      <c r="C70" s="1">
        <f t="shared" si="4"/>
        <v>1</v>
      </c>
      <c r="D70" s="3">
        <f t="shared" si="5"/>
        <v>0</v>
      </c>
      <c r="E70" s="1">
        <v>1</v>
      </c>
    </row>
    <row r="71" spans="1:14" ht="9">
      <c r="A71" s="17" t="s">
        <v>91</v>
      </c>
      <c r="B71" s="12">
        <v>1</v>
      </c>
      <c r="C71" s="1">
        <f t="shared" si="4"/>
        <v>0</v>
      </c>
      <c r="D71" s="3">
        <f t="shared" si="5"/>
        <v>1</v>
      </c>
      <c r="N71" s="1">
        <v>1</v>
      </c>
    </row>
    <row r="72" spans="1:10" ht="9">
      <c r="A72" s="17" t="s">
        <v>115</v>
      </c>
      <c r="B72" s="12">
        <v>1</v>
      </c>
      <c r="C72" s="1">
        <f t="shared" si="4"/>
        <v>0</v>
      </c>
      <c r="D72" s="3">
        <f t="shared" si="5"/>
        <v>1</v>
      </c>
      <c r="J72" s="1">
        <v>1</v>
      </c>
    </row>
    <row r="73" spans="1:12" ht="9">
      <c r="A73" s="17" t="s">
        <v>117</v>
      </c>
      <c r="B73" s="12">
        <v>1</v>
      </c>
      <c r="C73" s="1">
        <f t="shared" si="4"/>
        <v>0</v>
      </c>
      <c r="D73" s="3">
        <f t="shared" si="5"/>
        <v>1</v>
      </c>
      <c r="L73" s="1">
        <v>1</v>
      </c>
    </row>
    <row r="74" spans="1:10" ht="9">
      <c r="A74" s="17" t="s">
        <v>124</v>
      </c>
      <c r="B74" s="12">
        <v>1</v>
      </c>
      <c r="C74" s="1">
        <f t="shared" si="4"/>
        <v>0</v>
      </c>
      <c r="D74" s="3">
        <f t="shared" si="5"/>
        <v>1</v>
      </c>
      <c r="J74" s="1">
        <v>1</v>
      </c>
    </row>
    <row r="75" spans="1:5" ht="9">
      <c r="A75" s="17" t="s">
        <v>126</v>
      </c>
      <c r="B75" s="12">
        <v>1</v>
      </c>
      <c r="C75" s="1">
        <f t="shared" si="4"/>
        <v>1</v>
      </c>
      <c r="D75" s="3">
        <f t="shared" si="5"/>
        <v>0</v>
      </c>
      <c r="E75" s="1">
        <v>1</v>
      </c>
    </row>
    <row r="76" spans="1:12" ht="9">
      <c r="A76" s="17" t="s">
        <v>129</v>
      </c>
      <c r="B76" s="12">
        <v>1</v>
      </c>
      <c r="C76" s="1">
        <f t="shared" si="4"/>
        <v>0</v>
      </c>
      <c r="D76" s="3">
        <f t="shared" si="5"/>
        <v>1</v>
      </c>
      <c r="L76" s="1">
        <v>1</v>
      </c>
    </row>
    <row r="77" spans="1:15" ht="9">
      <c r="A77" s="17" t="s">
        <v>134</v>
      </c>
      <c r="B77" s="12">
        <v>1</v>
      </c>
      <c r="C77" s="1">
        <f t="shared" si="4"/>
        <v>0</v>
      </c>
      <c r="D77" s="3">
        <f t="shared" si="5"/>
        <v>1</v>
      </c>
      <c r="O77" s="1">
        <v>1</v>
      </c>
    </row>
    <row r="78" spans="1:6" ht="9">
      <c r="A78" s="17" t="s">
        <v>141</v>
      </c>
      <c r="B78" s="12">
        <v>1</v>
      </c>
      <c r="C78" s="1">
        <f t="shared" si="4"/>
        <v>1</v>
      </c>
      <c r="D78" s="3">
        <f t="shared" si="5"/>
        <v>0</v>
      </c>
      <c r="F78" s="1">
        <v>1</v>
      </c>
    </row>
    <row r="79" spans="1:10" ht="9">
      <c r="A79" s="17" t="s">
        <v>155</v>
      </c>
      <c r="B79" s="12">
        <v>1</v>
      </c>
      <c r="C79" s="1">
        <f t="shared" si="4"/>
        <v>0</v>
      </c>
      <c r="D79" s="3">
        <f t="shared" si="5"/>
        <v>1</v>
      </c>
      <c r="J79" s="1">
        <v>1</v>
      </c>
    </row>
    <row r="80" spans="1:10" ht="9">
      <c r="A80" s="17" t="s">
        <v>159</v>
      </c>
      <c r="B80" s="12">
        <v>1</v>
      </c>
      <c r="C80" s="1">
        <f t="shared" si="4"/>
        <v>0</v>
      </c>
      <c r="D80" s="3">
        <f t="shared" si="5"/>
        <v>1</v>
      </c>
      <c r="J80" s="1">
        <v>1</v>
      </c>
    </row>
    <row r="81" spans="1:7" ht="9">
      <c r="A81" s="17" t="s">
        <v>160</v>
      </c>
      <c r="B81" s="12">
        <v>1</v>
      </c>
      <c r="C81" s="1">
        <f t="shared" si="4"/>
        <v>0</v>
      </c>
      <c r="D81" s="3">
        <f t="shared" si="5"/>
        <v>1</v>
      </c>
      <c r="G81" s="1">
        <v>1</v>
      </c>
    </row>
    <row r="82" spans="1:12" ht="9">
      <c r="A82" s="17" t="s">
        <v>162</v>
      </c>
      <c r="B82" s="12">
        <v>1</v>
      </c>
      <c r="C82" s="1">
        <f t="shared" si="4"/>
        <v>0</v>
      </c>
      <c r="D82" s="3">
        <f t="shared" si="5"/>
        <v>1</v>
      </c>
      <c r="L82" s="1">
        <v>1</v>
      </c>
    </row>
    <row r="83" spans="1:10" ht="9">
      <c r="A83" s="17" t="s">
        <v>166</v>
      </c>
      <c r="B83" s="12">
        <v>1</v>
      </c>
      <c r="C83" s="1">
        <f t="shared" si="4"/>
        <v>0</v>
      </c>
      <c r="D83" s="3">
        <f t="shared" si="5"/>
        <v>1</v>
      </c>
      <c r="J83" s="1">
        <v>1</v>
      </c>
    </row>
    <row r="84" spans="1:14" ht="9">
      <c r="A84" s="17" t="s">
        <v>173</v>
      </c>
      <c r="B84" s="12">
        <v>1</v>
      </c>
      <c r="C84" s="1">
        <f t="shared" si="4"/>
        <v>0</v>
      </c>
      <c r="D84" s="3">
        <f t="shared" si="5"/>
        <v>1</v>
      </c>
      <c r="N84" s="1">
        <v>1</v>
      </c>
    </row>
    <row r="85" spans="1:10" ht="9">
      <c r="A85" s="17" t="s">
        <v>179</v>
      </c>
      <c r="B85" s="12">
        <v>1</v>
      </c>
      <c r="C85" s="1">
        <f t="shared" si="4"/>
        <v>0</v>
      </c>
      <c r="D85" s="3">
        <f t="shared" si="5"/>
        <v>1</v>
      </c>
      <c r="J85" s="1">
        <v>1</v>
      </c>
    </row>
    <row r="86" spans="1:15" ht="9">
      <c r="A86" s="17" t="s">
        <v>190</v>
      </c>
      <c r="B86" s="12">
        <v>1</v>
      </c>
      <c r="C86" s="1">
        <f t="shared" si="4"/>
        <v>0</v>
      </c>
      <c r="D86" s="3">
        <f t="shared" si="5"/>
        <v>1</v>
      </c>
      <c r="O86" s="1">
        <v>1</v>
      </c>
    </row>
    <row r="87" spans="1:15" ht="9">
      <c r="A87" s="17" t="s">
        <v>191</v>
      </c>
      <c r="B87" s="12">
        <v>1</v>
      </c>
      <c r="C87" s="1">
        <f t="shared" si="4"/>
        <v>0</v>
      </c>
      <c r="D87" s="3">
        <f t="shared" si="5"/>
        <v>1</v>
      </c>
      <c r="O87" s="1">
        <v>1</v>
      </c>
    </row>
    <row r="88" spans="1:12" ht="9">
      <c r="A88" s="17" t="s">
        <v>193</v>
      </c>
      <c r="B88" s="12">
        <v>1</v>
      </c>
      <c r="C88" s="1">
        <f t="shared" si="4"/>
        <v>0</v>
      </c>
      <c r="D88" s="3">
        <f t="shared" si="5"/>
        <v>1</v>
      </c>
      <c r="L88" s="1">
        <v>1</v>
      </c>
    </row>
    <row r="89" spans="1:8" ht="9">
      <c r="A89" s="17" t="s">
        <v>196</v>
      </c>
      <c r="B89" s="12">
        <v>1</v>
      </c>
      <c r="C89" s="1">
        <f t="shared" si="4"/>
        <v>0</v>
      </c>
      <c r="D89" s="3">
        <f t="shared" si="5"/>
        <v>1</v>
      </c>
      <c r="H89" s="1">
        <v>1</v>
      </c>
    </row>
    <row r="90" spans="1:10" ht="9">
      <c r="A90" s="17" t="s">
        <v>200</v>
      </c>
      <c r="B90" s="12">
        <v>1</v>
      </c>
      <c r="C90" s="1">
        <f t="shared" si="4"/>
        <v>0</v>
      </c>
      <c r="D90" s="3">
        <f t="shared" si="5"/>
        <v>1</v>
      </c>
      <c r="J90" s="1">
        <v>1</v>
      </c>
    </row>
    <row r="91" spans="1:14" ht="9">
      <c r="A91" s="17" t="s">
        <v>201</v>
      </c>
      <c r="B91" s="12">
        <v>1</v>
      </c>
      <c r="C91" s="1">
        <f t="shared" si="4"/>
        <v>0</v>
      </c>
      <c r="D91" s="3">
        <f t="shared" si="5"/>
        <v>1</v>
      </c>
      <c r="N91" s="1">
        <v>1</v>
      </c>
    </row>
    <row r="92" spans="1:12" ht="9">
      <c r="A92" s="17" t="s">
        <v>203</v>
      </c>
      <c r="B92" s="12">
        <v>1</v>
      </c>
      <c r="C92" s="1">
        <f t="shared" si="4"/>
        <v>0</v>
      </c>
      <c r="D92" s="3">
        <f t="shared" si="5"/>
        <v>1</v>
      </c>
      <c r="L92" s="1">
        <v>1</v>
      </c>
    </row>
    <row r="93" spans="1:5" ht="9">
      <c r="A93" s="17" t="s">
        <v>204</v>
      </c>
      <c r="B93" s="12">
        <v>1</v>
      </c>
      <c r="C93" s="1">
        <f t="shared" si="4"/>
        <v>1</v>
      </c>
      <c r="D93" s="3">
        <f t="shared" si="5"/>
        <v>0</v>
      </c>
      <c r="E93" s="1">
        <v>1</v>
      </c>
    </row>
    <row r="94" spans="1:7" ht="9">
      <c r="A94" s="17" t="s">
        <v>205</v>
      </c>
      <c r="B94" s="12">
        <v>1</v>
      </c>
      <c r="C94" s="1">
        <f t="shared" si="4"/>
        <v>0</v>
      </c>
      <c r="D94" s="3">
        <f t="shared" si="5"/>
        <v>1</v>
      </c>
      <c r="G94" s="1">
        <v>1</v>
      </c>
    </row>
    <row r="95" spans="1:15" ht="9">
      <c r="A95" s="17" t="s">
        <v>212</v>
      </c>
      <c r="B95" s="12">
        <v>1</v>
      </c>
      <c r="C95" s="1">
        <f t="shared" si="4"/>
        <v>0</v>
      </c>
      <c r="D95" s="3">
        <f t="shared" si="5"/>
        <v>1</v>
      </c>
      <c r="O95" s="1">
        <v>1</v>
      </c>
    </row>
    <row r="96" spans="1:8" ht="9">
      <c r="A96" s="17" t="s">
        <v>215</v>
      </c>
      <c r="B96" s="12">
        <v>1</v>
      </c>
      <c r="C96" s="1">
        <f t="shared" si="4"/>
        <v>0</v>
      </c>
      <c r="D96" s="3">
        <f t="shared" si="5"/>
        <v>1</v>
      </c>
      <c r="H96" s="1">
        <v>1</v>
      </c>
    </row>
    <row r="97" spans="1:10" ht="9">
      <c r="A97" s="17" t="s">
        <v>218</v>
      </c>
      <c r="B97" s="12">
        <v>1</v>
      </c>
      <c r="C97" s="1">
        <f t="shared" si="4"/>
        <v>0</v>
      </c>
      <c r="D97" s="3">
        <f t="shared" si="5"/>
        <v>1</v>
      </c>
      <c r="J97" s="1">
        <v>1</v>
      </c>
    </row>
    <row r="98" spans="1:10" ht="9">
      <c r="A98" s="17" t="s">
        <v>229</v>
      </c>
      <c r="B98" s="12">
        <v>1</v>
      </c>
      <c r="C98" s="1">
        <f aca="true" t="shared" si="6" ref="C98:C116">E98+F98</f>
        <v>0</v>
      </c>
      <c r="D98" s="3">
        <f aca="true" t="shared" si="7" ref="D98:D116">SUM(G98:O98)</f>
        <v>1</v>
      </c>
      <c r="J98" s="1">
        <v>1</v>
      </c>
    </row>
    <row r="99" spans="1:8" ht="9">
      <c r="A99" s="17" t="s">
        <v>230</v>
      </c>
      <c r="B99" s="12">
        <v>1</v>
      </c>
      <c r="C99" s="1">
        <f t="shared" si="6"/>
        <v>0</v>
      </c>
      <c r="D99" s="3">
        <f t="shared" si="7"/>
        <v>1</v>
      </c>
      <c r="H99" s="1">
        <v>1</v>
      </c>
    </row>
    <row r="100" spans="1:12" ht="9">
      <c r="A100" s="17" t="s">
        <v>232</v>
      </c>
      <c r="B100" s="12">
        <v>1</v>
      </c>
      <c r="C100" s="1">
        <f t="shared" si="6"/>
        <v>0</v>
      </c>
      <c r="D100" s="3">
        <f t="shared" si="7"/>
        <v>1</v>
      </c>
      <c r="L100" s="1">
        <v>1</v>
      </c>
    </row>
    <row r="101" spans="1:10" ht="9">
      <c r="A101" s="17" t="s">
        <v>238</v>
      </c>
      <c r="B101" s="12">
        <v>1</v>
      </c>
      <c r="C101" s="1">
        <f t="shared" si="6"/>
        <v>0</v>
      </c>
      <c r="D101" s="3">
        <f t="shared" si="7"/>
        <v>1</v>
      </c>
      <c r="J101" s="1">
        <v>1</v>
      </c>
    </row>
    <row r="102" spans="1:14" ht="9">
      <c r="A102" s="17" t="s">
        <v>243</v>
      </c>
      <c r="B102" s="12">
        <v>1</v>
      </c>
      <c r="C102" s="1">
        <f t="shared" si="6"/>
        <v>0</v>
      </c>
      <c r="D102" s="3">
        <f t="shared" si="7"/>
        <v>1</v>
      </c>
      <c r="N102" s="1">
        <v>1</v>
      </c>
    </row>
    <row r="103" spans="1:15" ht="9">
      <c r="A103" s="17" t="s">
        <v>248</v>
      </c>
      <c r="B103" s="12">
        <v>1</v>
      </c>
      <c r="C103" s="1">
        <f t="shared" si="6"/>
        <v>0</v>
      </c>
      <c r="D103" s="3">
        <f t="shared" si="7"/>
        <v>1</v>
      </c>
      <c r="O103" s="1">
        <v>1</v>
      </c>
    </row>
    <row r="104" spans="1:10" ht="9">
      <c r="A104" s="17" t="s">
        <v>252</v>
      </c>
      <c r="B104" s="12">
        <v>1</v>
      </c>
      <c r="C104" s="1">
        <f t="shared" si="6"/>
        <v>0</v>
      </c>
      <c r="D104" s="3">
        <f t="shared" si="7"/>
        <v>1</v>
      </c>
      <c r="J104" s="1">
        <v>1</v>
      </c>
    </row>
    <row r="105" spans="1:14" ht="9">
      <c r="A105" s="17" t="s">
        <v>254</v>
      </c>
      <c r="B105" s="12">
        <v>1</v>
      </c>
      <c r="C105" s="1">
        <f t="shared" si="6"/>
        <v>0</v>
      </c>
      <c r="D105" s="3">
        <f t="shared" si="7"/>
        <v>1</v>
      </c>
      <c r="N105" s="1">
        <v>1</v>
      </c>
    </row>
    <row r="106" spans="1:14" ht="9">
      <c r="A106" s="17" t="s">
        <v>262</v>
      </c>
      <c r="B106" s="12">
        <v>1</v>
      </c>
      <c r="C106" s="1">
        <f t="shared" si="6"/>
        <v>0</v>
      </c>
      <c r="D106" s="3">
        <f t="shared" si="7"/>
        <v>1</v>
      </c>
      <c r="N106" s="1">
        <v>1</v>
      </c>
    </row>
    <row r="107" spans="1:15" ht="9">
      <c r="A107" s="17" t="s">
        <v>268</v>
      </c>
      <c r="B107" s="12">
        <v>1</v>
      </c>
      <c r="C107" s="1">
        <f t="shared" si="6"/>
        <v>0</v>
      </c>
      <c r="D107" s="3">
        <f t="shared" si="7"/>
        <v>1</v>
      </c>
      <c r="O107" s="1">
        <v>1</v>
      </c>
    </row>
    <row r="108" spans="1:5" ht="9">
      <c r="A108" s="17" t="s">
        <v>269</v>
      </c>
      <c r="B108" s="12">
        <v>1</v>
      </c>
      <c r="C108" s="1">
        <f t="shared" si="6"/>
        <v>1</v>
      </c>
      <c r="D108" s="3">
        <f t="shared" si="7"/>
        <v>0</v>
      </c>
      <c r="E108" s="1">
        <v>1</v>
      </c>
    </row>
    <row r="109" spans="1:10" ht="9">
      <c r="A109" s="17" t="s">
        <v>273</v>
      </c>
      <c r="B109" s="12">
        <v>1</v>
      </c>
      <c r="C109" s="1">
        <f t="shared" si="6"/>
        <v>0</v>
      </c>
      <c r="D109" s="3">
        <f t="shared" si="7"/>
        <v>1</v>
      </c>
      <c r="J109" s="1">
        <v>1</v>
      </c>
    </row>
    <row r="110" spans="1:10" ht="9">
      <c r="A110" s="17" t="s">
        <v>277</v>
      </c>
      <c r="B110" s="12">
        <v>1</v>
      </c>
      <c r="C110" s="1">
        <f t="shared" si="6"/>
        <v>0</v>
      </c>
      <c r="D110" s="3">
        <f t="shared" si="7"/>
        <v>1</v>
      </c>
      <c r="J110" s="1">
        <v>1</v>
      </c>
    </row>
    <row r="111" spans="1:10" ht="9">
      <c r="A111" s="17" t="s">
        <v>279</v>
      </c>
      <c r="B111" s="12">
        <v>1</v>
      </c>
      <c r="C111" s="1">
        <f t="shared" si="6"/>
        <v>0</v>
      </c>
      <c r="D111" s="3">
        <f t="shared" si="7"/>
        <v>1</v>
      </c>
      <c r="J111" s="1">
        <v>1</v>
      </c>
    </row>
    <row r="112" spans="1:7" ht="9">
      <c r="A112" s="17" t="s">
        <v>280</v>
      </c>
      <c r="B112" s="12">
        <v>1</v>
      </c>
      <c r="C112" s="1">
        <f t="shared" si="6"/>
        <v>0</v>
      </c>
      <c r="D112" s="3">
        <f t="shared" si="7"/>
        <v>1</v>
      </c>
      <c r="G112" s="1">
        <v>1</v>
      </c>
    </row>
    <row r="113" spans="1:5" ht="9">
      <c r="A113" s="17" t="s">
        <v>284</v>
      </c>
      <c r="B113" s="12">
        <v>1</v>
      </c>
      <c r="C113" s="1">
        <f t="shared" si="6"/>
        <v>1</v>
      </c>
      <c r="D113" s="3">
        <f t="shared" si="7"/>
        <v>0</v>
      </c>
      <c r="E113" s="1">
        <v>1</v>
      </c>
    </row>
    <row r="114" spans="1:11" ht="9">
      <c r="A114" s="17" t="s">
        <v>286</v>
      </c>
      <c r="B114" s="12">
        <v>1</v>
      </c>
      <c r="C114" s="1">
        <f t="shared" si="6"/>
        <v>0</v>
      </c>
      <c r="D114" s="3">
        <f t="shared" si="7"/>
        <v>1</v>
      </c>
      <c r="K114" s="1">
        <v>1</v>
      </c>
    </row>
    <row r="115" spans="1:5" ht="9">
      <c r="A115" s="17" t="s">
        <v>292</v>
      </c>
      <c r="B115" s="12">
        <v>1</v>
      </c>
      <c r="C115" s="1">
        <f t="shared" si="6"/>
        <v>1</v>
      </c>
      <c r="D115" s="3">
        <f t="shared" si="7"/>
        <v>0</v>
      </c>
      <c r="E115" s="1">
        <v>1</v>
      </c>
    </row>
    <row r="116" spans="1:6" ht="9">
      <c r="A116" s="17" t="s">
        <v>293</v>
      </c>
      <c r="B116" s="12">
        <v>1</v>
      </c>
      <c r="C116" s="1">
        <f t="shared" si="6"/>
        <v>1</v>
      </c>
      <c r="D116" s="3">
        <f t="shared" si="7"/>
        <v>0</v>
      </c>
      <c r="F116" s="1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16" bestFit="1" customWidth="1"/>
    <col min="2" max="2" width="7.140625" style="2" bestFit="1" customWidth="1"/>
    <col min="3" max="3" width="3.57421875" style="2" bestFit="1" customWidth="1"/>
    <col min="4" max="4" width="5.28125" style="2" bestFit="1" customWidth="1"/>
    <col min="5" max="5" width="5.421875" style="2" bestFit="1" customWidth="1"/>
    <col min="6" max="6" width="6.28125" style="2" bestFit="1" customWidth="1"/>
    <col min="7" max="16384" width="9.140625" style="2" customWidth="1"/>
  </cols>
  <sheetData>
    <row r="1" spans="1:6" s="11" customFormat="1" ht="9">
      <c r="A1" s="10" t="s">
        <v>299</v>
      </c>
      <c r="B1" s="10" t="s">
        <v>501</v>
      </c>
      <c r="C1" s="18" t="s">
        <v>300</v>
      </c>
      <c r="D1" s="10" t="s">
        <v>301</v>
      </c>
      <c r="E1" s="18" t="s">
        <v>332</v>
      </c>
      <c r="F1" s="18" t="s">
        <v>333</v>
      </c>
    </row>
    <row r="2" spans="1:6" ht="9">
      <c r="A2" s="17" t="s">
        <v>237</v>
      </c>
      <c r="B2" s="1">
        <v>7</v>
      </c>
      <c r="C2" s="1">
        <v>2</v>
      </c>
      <c r="D2" s="2">
        <f aca="true" t="shared" si="0" ref="D2:D16">E2+F2</f>
        <v>5</v>
      </c>
      <c r="E2" s="1">
        <v>4</v>
      </c>
      <c r="F2" s="1">
        <v>1</v>
      </c>
    </row>
    <row r="3" spans="1:5" ht="9">
      <c r="A3" s="17" t="s">
        <v>142</v>
      </c>
      <c r="B3" s="1">
        <v>4</v>
      </c>
      <c r="D3" s="2">
        <f t="shared" si="0"/>
        <v>4</v>
      </c>
      <c r="E3" s="1">
        <v>4</v>
      </c>
    </row>
    <row r="4" spans="1:6" ht="9">
      <c r="A4" s="17" t="s">
        <v>193</v>
      </c>
      <c r="B4" s="1">
        <v>4</v>
      </c>
      <c r="D4" s="2">
        <f t="shared" si="0"/>
        <v>4</v>
      </c>
      <c r="E4" s="1">
        <v>3</v>
      </c>
      <c r="F4" s="1">
        <v>1</v>
      </c>
    </row>
    <row r="5" spans="1:5" ht="9">
      <c r="A5" s="17" t="s">
        <v>99</v>
      </c>
      <c r="B5" s="1">
        <v>2</v>
      </c>
      <c r="D5" s="2">
        <f t="shared" si="0"/>
        <v>2</v>
      </c>
      <c r="E5" s="1">
        <v>2</v>
      </c>
    </row>
    <row r="6" spans="1:6" ht="9">
      <c r="A6" s="17" t="s">
        <v>186</v>
      </c>
      <c r="B6" s="1">
        <v>2</v>
      </c>
      <c r="D6" s="2">
        <f t="shared" si="0"/>
        <v>2</v>
      </c>
      <c r="E6" s="1">
        <v>1</v>
      </c>
      <c r="F6" s="1">
        <v>1</v>
      </c>
    </row>
    <row r="7" spans="1:5" ht="9">
      <c r="A7" s="17" t="s">
        <v>232</v>
      </c>
      <c r="B7" s="1">
        <v>2</v>
      </c>
      <c r="C7" s="1">
        <v>1</v>
      </c>
      <c r="D7" s="2">
        <f t="shared" si="0"/>
        <v>1</v>
      </c>
      <c r="E7" s="1">
        <v>1</v>
      </c>
    </row>
    <row r="8" spans="1:4" ht="9">
      <c r="A8" s="17" t="s">
        <v>128</v>
      </c>
      <c r="B8" s="1">
        <v>1</v>
      </c>
      <c r="C8" s="1">
        <v>1</v>
      </c>
      <c r="D8" s="2">
        <f t="shared" si="0"/>
        <v>0</v>
      </c>
    </row>
    <row r="9" spans="1:5" ht="9">
      <c r="A9" s="17" t="s">
        <v>129</v>
      </c>
      <c r="B9" s="1">
        <v>1</v>
      </c>
      <c r="D9" s="2">
        <f t="shared" si="0"/>
        <v>1</v>
      </c>
      <c r="E9" s="1">
        <v>1</v>
      </c>
    </row>
    <row r="10" spans="1:6" ht="9">
      <c r="A10" s="17" t="s">
        <v>132</v>
      </c>
      <c r="B10" s="1">
        <v>1</v>
      </c>
      <c r="D10" s="2">
        <f t="shared" si="0"/>
        <v>1</v>
      </c>
      <c r="F10" s="1">
        <v>1</v>
      </c>
    </row>
    <row r="11" spans="1:6" ht="9">
      <c r="A11" s="17" t="s">
        <v>138</v>
      </c>
      <c r="B11" s="1">
        <v>1</v>
      </c>
      <c r="D11" s="2">
        <f t="shared" si="0"/>
        <v>1</v>
      </c>
      <c r="F11" s="1">
        <v>1</v>
      </c>
    </row>
    <row r="12" spans="1:6" ht="9">
      <c r="A12" s="17" t="s">
        <v>146</v>
      </c>
      <c r="B12" s="1">
        <v>1</v>
      </c>
      <c r="D12" s="2">
        <f t="shared" si="0"/>
        <v>1</v>
      </c>
      <c r="F12" s="1">
        <v>1</v>
      </c>
    </row>
    <row r="13" spans="1:6" ht="9">
      <c r="A13" s="17" t="s">
        <v>213</v>
      </c>
      <c r="B13" s="1">
        <v>1</v>
      </c>
      <c r="D13" s="2">
        <f t="shared" si="0"/>
        <v>1</v>
      </c>
      <c r="F13" s="1">
        <v>1</v>
      </c>
    </row>
    <row r="14" spans="1:4" ht="9">
      <c r="A14" s="17" t="s">
        <v>233</v>
      </c>
      <c r="B14" s="1">
        <v>1</v>
      </c>
      <c r="C14" s="1">
        <v>1</v>
      </c>
      <c r="D14" s="2">
        <f t="shared" si="0"/>
        <v>0</v>
      </c>
    </row>
    <row r="15" spans="1:6" ht="9">
      <c r="A15" s="17" t="s">
        <v>249</v>
      </c>
      <c r="B15" s="1">
        <v>1</v>
      </c>
      <c r="D15" s="2">
        <f t="shared" si="0"/>
        <v>1</v>
      </c>
      <c r="F15" s="1">
        <v>1</v>
      </c>
    </row>
    <row r="16" spans="1:4" ht="9">
      <c r="A16" s="17" t="s">
        <v>291</v>
      </c>
      <c r="B16" s="1">
        <v>1</v>
      </c>
      <c r="C16" s="1">
        <v>1</v>
      </c>
      <c r="D16" s="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jabo</dc:creator>
  <cp:keywords/>
  <dc:description/>
  <cp:lastModifiedBy>HONKY</cp:lastModifiedBy>
  <dcterms:created xsi:type="dcterms:W3CDTF">2005-03-01T05:52:08Z</dcterms:created>
  <dcterms:modified xsi:type="dcterms:W3CDTF">2011-02-13T21:29:04Z</dcterms:modified>
  <cp:category/>
  <cp:version/>
  <cp:contentType/>
  <cp:contentStatus/>
</cp:coreProperties>
</file>